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110" activeTab="1"/>
  </bookViews>
  <sheets>
    <sheet name="Blank" sheetId="8" r:id="rId1"/>
    <sheet name="October 21, 2012" sheetId="10" r:id="rId2"/>
    <sheet name="October 14 2012" sheetId="9" r:id="rId3"/>
    <sheet name="August 28th" sheetId="7" r:id="rId4"/>
    <sheet name="August 19th" sheetId="6" r:id="rId5"/>
    <sheet name="August 11th" sheetId="5" r:id="rId6"/>
    <sheet name="July 15th" sheetId="4" r:id="rId7"/>
    <sheet name="Sheet1" sheetId="1" r:id="rId8"/>
    <sheet name="Sheet2" sheetId="2" r:id="rId9"/>
    <sheet name="Sheet3" sheetId="3" r:id="rId10"/>
  </sheets>
  <calcPr calcId="145621"/>
</workbook>
</file>

<file path=xl/calcChain.xml><?xml version="1.0" encoding="utf-8"?>
<calcChain xmlns="http://schemas.openxmlformats.org/spreadsheetml/2006/main">
  <c r="W80" i="10" l="1"/>
  <c r="AM66" i="10"/>
  <c r="AK66" i="10"/>
  <c r="AI66" i="10"/>
  <c r="AG66" i="10"/>
  <c r="AE66" i="10"/>
  <c r="AC66" i="10"/>
  <c r="AA66" i="10"/>
  <c r="Y66" i="10"/>
  <c r="W66" i="10"/>
  <c r="U66" i="10"/>
  <c r="S66" i="10"/>
  <c r="Q66" i="10"/>
  <c r="O66" i="10"/>
  <c r="M66" i="10"/>
  <c r="K66" i="10"/>
  <c r="I66" i="10"/>
  <c r="G66" i="10"/>
  <c r="E66" i="10"/>
  <c r="A66" i="10"/>
  <c r="AO65" i="10"/>
  <c r="AP65" i="10" s="1"/>
  <c r="AN65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P64" i="10"/>
  <c r="AO64" i="10"/>
  <c r="AN64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O63" i="10"/>
  <c r="AP63" i="10" s="1"/>
  <c r="AN63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O62" i="10"/>
  <c r="AP62" i="10" s="1"/>
  <c r="AN62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O61" i="10"/>
  <c r="AP61" i="10" s="1"/>
  <c r="AN61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O60" i="10"/>
  <c r="AP60" i="10" s="1"/>
  <c r="AN60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O59" i="10"/>
  <c r="AP59" i="10" s="1"/>
  <c r="AN59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O58" i="10"/>
  <c r="AP58" i="10" s="1"/>
  <c r="AN58" i="10"/>
  <c r="AL58" i="10"/>
  <c r="AJ58" i="10"/>
  <c r="AH58" i="10"/>
  <c r="AF58" i="10"/>
  <c r="AD58" i="10"/>
  <c r="AB58" i="10"/>
  <c r="Z58" i="10"/>
  <c r="X58" i="10"/>
  <c r="V58" i="10"/>
  <c r="T58" i="10"/>
  <c r="R58" i="10"/>
  <c r="P58" i="10"/>
  <c r="N58" i="10"/>
  <c r="L58" i="10"/>
  <c r="J58" i="10"/>
  <c r="H58" i="10"/>
  <c r="F58" i="10"/>
  <c r="D58" i="10"/>
  <c r="AO57" i="10"/>
  <c r="AP57" i="10" s="1"/>
  <c r="AN57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P56" i="10"/>
  <c r="AO56" i="10"/>
  <c r="AN56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O55" i="10"/>
  <c r="AP55" i="10" s="1"/>
  <c r="AN55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O54" i="10"/>
  <c r="AP54" i="10" s="1"/>
  <c r="AN54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O53" i="10"/>
  <c r="AP53" i="10" s="1"/>
  <c r="AN53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P52" i="10"/>
  <c r="AO52" i="10"/>
  <c r="AN52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O51" i="10"/>
  <c r="AP51" i="10" s="1"/>
  <c r="AN51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O50" i="10"/>
  <c r="AP50" i="10" s="1"/>
  <c r="AN50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O49" i="10"/>
  <c r="AP49" i="10" s="1"/>
  <c r="AN49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P48" i="10"/>
  <c r="AO48" i="10"/>
  <c r="AN48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O47" i="10"/>
  <c r="AP47" i="10" s="1"/>
  <c r="AN47" i="10"/>
  <c r="AL47" i="10"/>
  <c r="AJ47" i="10"/>
  <c r="AH47" i="10"/>
  <c r="AF47" i="10"/>
  <c r="AD47" i="10"/>
  <c r="AB47" i="10"/>
  <c r="Z47" i="10"/>
  <c r="X47" i="10"/>
  <c r="V47" i="10"/>
  <c r="T47" i="10"/>
  <c r="R47" i="10"/>
  <c r="P47" i="10"/>
  <c r="N47" i="10"/>
  <c r="L47" i="10"/>
  <c r="J47" i="10"/>
  <c r="H47" i="10"/>
  <c r="F47" i="10"/>
  <c r="D47" i="10"/>
  <c r="AO46" i="10"/>
  <c r="AP46" i="10" s="1"/>
  <c r="AN46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O45" i="10"/>
  <c r="AP45" i="10" s="1"/>
  <c r="AN45" i="10"/>
  <c r="AL45" i="10"/>
  <c r="AJ45" i="10"/>
  <c r="AH45" i="10"/>
  <c r="AF45" i="10"/>
  <c r="AD45" i="10"/>
  <c r="AB45" i="10"/>
  <c r="Z45" i="10"/>
  <c r="X45" i="10"/>
  <c r="V45" i="10"/>
  <c r="T45" i="10"/>
  <c r="R45" i="10"/>
  <c r="P45" i="10"/>
  <c r="N45" i="10"/>
  <c r="L45" i="10"/>
  <c r="J45" i="10"/>
  <c r="H45" i="10"/>
  <c r="F45" i="10"/>
  <c r="D45" i="10"/>
  <c r="AP44" i="10"/>
  <c r="AO44" i="10"/>
  <c r="AN44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O43" i="10"/>
  <c r="AP43" i="10" s="1"/>
  <c r="AN43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O42" i="10"/>
  <c r="AP42" i="10" s="1"/>
  <c r="AN42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O41" i="10"/>
  <c r="AP41" i="10" s="1"/>
  <c r="AN41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O40" i="10"/>
  <c r="AP40" i="10" s="1"/>
  <c r="AN40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O39" i="10"/>
  <c r="AP39" i="10" s="1"/>
  <c r="AN39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O38" i="10"/>
  <c r="AP38" i="10" s="1"/>
  <c r="AN38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O37" i="10"/>
  <c r="AP37" i="10" s="1"/>
  <c r="AN37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P36" i="10"/>
  <c r="AO36" i="10"/>
  <c r="AN36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O35" i="10"/>
  <c r="AP35" i="10" s="1"/>
  <c r="AN35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O34" i="10"/>
  <c r="AP34" i="10" s="1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O33" i="10"/>
  <c r="AP33" i="10" s="1"/>
  <c r="AN33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P32" i="10"/>
  <c r="AO32" i="10"/>
  <c r="AN32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O31" i="10"/>
  <c r="AP31" i="10" s="1"/>
  <c r="AN31" i="10"/>
  <c r="AL31" i="10"/>
  <c r="AJ31" i="10"/>
  <c r="AH31" i="10"/>
  <c r="AF31" i="10"/>
  <c r="AD31" i="10"/>
  <c r="AB31" i="10"/>
  <c r="Z31" i="10"/>
  <c r="X31" i="10"/>
  <c r="V31" i="10"/>
  <c r="T31" i="10"/>
  <c r="R31" i="10"/>
  <c r="P31" i="10"/>
  <c r="N31" i="10"/>
  <c r="L31" i="10"/>
  <c r="J31" i="10"/>
  <c r="H31" i="10"/>
  <c r="F31" i="10"/>
  <c r="D31" i="10"/>
  <c r="AO30" i="10"/>
  <c r="AP30" i="10" s="1"/>
  <c r="AN30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O29" i="10"/>
  <c r="AP29" i="10" s="1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P28" i="10"/>
  <c r="AO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O27" i="10"/>
  <c r="AP27" i="10" s="1"/>
  <c r="AN27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O26" i="10"/>
  <c r="AP26" i="10" s="1"/>
  <c r="AN26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O25" i="10"/>
  <c r="AP25" i="10" s="1"/>
  <c r="AN25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P24" i="10"/>
  <c r="AO24" i="10"/>
  <c r="AN24" i="10"/>
  <c r="AL24" i="10"/>
  <c r="AJ24" i="10"/>
  <c r="AH24" i="10"/>
  <c r="AF24" i="10"/>
  <c r="AD24" i="10"/>
  <c r="AB24" i="10"/>
  <c r="Z24" i="10"/>
  <c r="X24" i="10"/>
  <c r="V24" i="10"/>
  <c r="T24" i="10"/>
  <c r="R24" i="10"/>
  <c r="P24" i="10"/>
  <c r="N24" i="10"/>
  <c r="L24" i="10"/>
  <c r="J24" i="10"/>
  <c r="H24" i="10"/>
  <c r="F24" i="10"/>
  <c r="D24" i="10"/>
  <c r="AO23" i="10"/>
  <c r="AP23" i="10" s="1"/>
  <c r="AN23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O22" i="10"/>
  <c r="AP22" i="10" s="1"/>
  <c r="AN22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O21" i="10"/>
  <c r="AP21" i="10" s="1"/>
  <c r="AN21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P20" i="10"/>
  <c r="AO20" i="10"/>
  <c r="AN20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O19" i="10"/>
  <c r="AP19" i="10" s="1"/>
  <c r="AN19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O18" i="10"/>
  <c r="AP18" i="10" s="1"/>
  <c r="AN18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O17" i="10"/>
  <c r="AP17" i="10" s="1"/>
  <c r="AN17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P16" i="10"/>
  <c r="AO16" i="10"/>
  <c r="AN16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O15" i="10"/>
  <c r="AP15" i="10" s="1"/>
  <c r="AN15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O14" i="10"/>
  <c r="AP14" i="10" s="1"/>
  <c r="AN14" i="10"/>
  <c r="AL14" i="10"/>
  <c r="AJ14" i="10"/>
  <c r="AH14" i="10"/>
  <c r="AF14" i="10"/>
  <c r="AD14" i="10"/>
  <c r="AB14" i="10"/>
  <c r="Z14" i="10"/>
  <c r="X14" i="10"/>
  <c r="V14" i="10"/>
  <c r="T14" i="10"/>
  <c r="R14" i="10"/>
  <c r="P14" i="10"/>
  <c r="N14" i="10"/>
  <c r="L14" i="10"/>
  <c r="J14" i="10"/>
  <c r="H14" i="10"/>
  <c r="F14" i="10"/>
  <c r="D14" i="10"/>
  <c r="AO13" i="10"/>
  <c r="AP13" i="10" s="1"/>
  <c r="AN13" i="10"/>
  <c r="AL13" i="10"/>
  <c r="AJ13" i="10"/>
  <c r="AH13" i="10"/>
  <c r="AF13" i="10"/>
  <c r="AD13" i="10"/>
  <c r="AB13" i="10"/>
  <c r="Z13" i="10"/>
  <c r="X13" i="10"/>
  <c r="V13" i="10"/>
  <c r="T13" i="10"/>
  <c r="R13" i="10"/>
  <c r="P13" i="10"/>
  <c r="N13" i="10"/>
  <c r="L13" i="10"/>
  <c r="J13" i="10"/>
  <c r="H13" i="10"/>
  <c r="F13" i="10"/>
  <c r="D13" i="10"/>
  <c r="AP12" i="10"/>
  <c r="AO12" i="10"/>
  <c r="AN12" i="10"/>
  <c r="AL12" i="10"/>
  <c r="AJ12" i="10"/>
  <c r="AH12" i="10"/>
  <c r="AF12" i="10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D12" i="10"/>
  <c r="AO11" i="10"/>
  <c r="AP11" i="10" s="1"/>
  <c r="AN11" i="10"/>
  <c r="AL11" i="10"/>
  <c r="AJ11" i="10"/>
  <c r="AH11" i="10"/>
  <c r="AF11" i="10"/>
  <c r="AD11" i="10"/>
  <c r="AB11" i="10"/>
  <c r="Z11" i="10"/>
  <c r="X11" i="10"/>
  <c r="V11" i="10"/>
  <c r="T11" i="10"/>
  <c r="R11" i="10"/>
  <c r="P11" i="10"/>
  <c r="N11" i="10"/>
  <c r="L11" i="10"/>
  <c r="J11" i="10"/>
  <c r="H11" i="10"/>
  <c r="F11" i="10"/>
  <c r="D11" i="10"/>
  <c r="AO10" i="10"/>
  <c r="AP10" i="10" s="1"/>
  <c r="AN10" i="10"/>
  <c r="AL10" i="10"/>
  <c r="AJ10" i="10"/>
  <c r="AH10" i="10"/>
  <c r="AF10" i="10"/>
  <c r="AD10" i="10"/>
  <c r="AB10" i="10"/>
  <c r="Z10" i="10"/>
  <c r="X10" i="10"/>
  <c r="V10" i="10"/>
  <c r="T10" i="10"/>
  <c r="R10" i="10"/>
  <c r="P10" i="10"/>
  <c r="N10" i="10"/>
  <c r="L10" i="10"/>
  <c r="J10" i="10"/>
  <c r="H10" i="10"/>
  <c r="F10" i="10"/>
  <c r="D10" i="10"/>
  <c r="AO9" i="10"/>
  <c r="AP9" i="10" s="1"/>
  <c r="AN9" i="10"/>
  <c r="AL9" i="10"/>
  <c r="AJ9" i="10"/>
  <c r="AH9" i="10"/>
  <c r="AF9" i="10"/>
  <c r="AD9" i="10"/>
  <c r="AB9" i="10"/>
  <c r="Z9" i="10"/>
  <c r="X9" i="10"/>
  <c r="V9" i="10"/>
  <c r="T9" i="10"/>
  <c r="R9" i="10"/>
  <c r="P9" i="10"/>
  <c r="N9" i="10"/>
  <c r="L9" i="10"/>
  <c r="J9" i="10"/>
  <c r="H9" i="10"/>
  <c r="F9" i="10"/>
  <c r="D9" i="10"/>
  <c r="AP8" i="10"/>
  <c r="AO8" i="10"/>
  <c r="AN8" i="10"/>
  <c r="AL8" i="10"/>
  <c r="AJ8" i="10"/>
  <c r="AH8" i="10"/>
  <c r="AF8" i="10"/>
  <c r="AD8" i="10"/>
  <c r="AB8" i="10"/>
  <c r="Z8" i="10"/>
  <c r="X8" i="10"/>
  <c r="V8" i="10"/>
  <c r="T8" i="10"/>
  <c r="R8" i="10"/>
  <c r="P8" i="10"/>
  <c r="N8" i="10"/>
  <c r="L8" i="10"/>
  <c r="J8" i="10"/>
  <c r="H8" i="10"/>
  <c r="F8" i="10"/>
  <c r="D8" i="10"/>
  <c r="AO7" i="10"/>
  <c r="AP7" i="10" s="1"/>
  <c r="AN7" i="10"/>
  <c r="AL7" i="10"/>
  <c r="AJ7" i="10"/>
  <c r="AH7" i="10"/>
  <c r="AF7" i="10"/>
  <c r="AD7" i="10"/>
  <c r="AB7" i="10"/>
  <c r="Z7" i="10"/>
  <c r="X7" i="10"/>
  <c r="V7" i="10"/>
  <c r="T7" i="10"/>
  <c r="R7" i="10"/>
  <c r="P7" i="10"/>
  <c r="N7" i="10"/>
  <c r="L7" i="10"/>
  <c r="J7" i="10"/>
  <c r="H7" i="10"/>
  <c r="F7" i="10"/>
  <c r="D7" i="10"/>
  <c r="AO6" i="10"/>
  <c r="AP6" i="10" s="1"/>
  <c r="AN6" i="10"/>
  <c r="AL6" i="10"/>
  <c r="AJ6" i="10"/>
  <c r="AH6" i="10"/>
  <c r="AF6" i="10"/>
  <c r="AD6" i="10"/>
  <c r="AB6" i="10"/>
  <c r="Z6" i="10"/>
  <c r="X6" i="10"/>
  <c r="V6" i="10"/>
  <c r="T6" i="10"/>
  <c r="R6" i="10"/>
  <c r="P6" i="10"/>
  <c r="N6" i="10"/>
  <c r="L6" i="10"/>
  <c r="J6" i="10"/>
  <c r="H6" i="10"/>
  <c r="F6" i="10"/>
  <c r="D6" i="10"/>
  <c r="AO5" i="10"/>
  <c r="AP5" i="10" s="1"/>
  <c r="AN5" i="10"/>
  <c r="AL5" i="10"/>
  <c r="AJ5" i="10"/>
  <c r="AH5" i="10"/>
  <c r="AH66" i="10" s="1"/>
  <c r="AF5" i="10"/>
  <c r="AD5" i="10"/>
  <c r="AB5" i="10"/>
  <c r="Z5" i="10"/>
  <c r="Z66" i="10" s="1"/>
  <c r="X5" i="10"/>
  <c r="V5" i="10"/>
  <c r="T5" i="10"/>
  <c r="R5" i="10"/>
  <c r="R66" i="10" s="1"/>
  <c r="P5" i="10"/>
  <c r="N5" i="10"/>
  <c r="L5" i="10"/>
  <c r="J5" i="10"/>
  <c r="H5" i="10"/>
  <c r="F5" i="10"/>
  <c r="D5" i="10"/>
  <c r="AP4" i="10"/>
  <c r="AO4" i="10"/>
  <c r="AN4" i="10"/>
  <c r="AL4" i="10"/>
  <c r="AJ4" i="10"/>
  <c r="AH4" i="10"/>
  <c r="AF4" i="10"/>
  <c r="AD4" i="10"/>
  <c r="AB4" i="10"/>
  <c r="Z4" i="10"/>
  <c r="X4" i="10"/>
  <c r="V4" i="10"/>
  <c r="T4" i="10"/>
  <c r="R4" i="10"/>
  <c r="P4" i="10"/>
  <c r="N4" i="10"/>
  <c r="L4" i="10"/>
  <c r="J4" i="10"/>
  <c r="H4" i="10"/>
  <c r="F4" i="10"/>
  <c r="D4" i="10"/>
  <c r="AO3" i="10"/>
  <c r="AP3" i="10" s="1"/>
  <c r="AN3" i="10"/>
  <c r="AN66" i="10" s="1"/>
  <c r="AL3" i="10"/>
  <c r="AL66" i="10" s="1"/>
  <c r="AJ3" i="10"/>
  <c r="AJ66" i="10" s="1"/>
  <c r="AH3" i="10"/>
  <c r="AF3" i="10"/>
  <c r="AF66" i="10" s="1"/>
  <c r="AD3" i="10"/>
  <c r="AD66" i="10" s="1"/>
  <c r="AB3" i="10"/>
  <c r="AB66" i="10" s="1"/>
  <c r="Z3" i="10"/>
  <c r="X3" i="10"/>
  <c r="V3" i="10"/>
  <c r="T3" i="10"/>
  <c r="T66" i="10" s="1"/>
  <c r="R3" i="10"/>
  <c r="P3" i="10"/>
  <c r="N3" i="10"/>
  <c r="L3" i="10"/>
  <c r="J3" i="10"/>
  <c r="H3" i="10"/>
  <c r="H66" i="10" s="1"/>
  <c r="F3" i="10"/>
  <c r="D3" i="10"/>
  <c r="D66" i="10" s="1"/>
  <c r="X66" i="10" l="1"/>
  <c r="V66" i="10"/>
  <c r="P66" i="10"/>
  <c r="N66" i="10"/>
  <c r="L66" i="10"/>
  <c r="AP66" i="10"/>
  <c r="AP68" i="10" s="1"/>
  <c r="J66" i="10"/>
  <c r="F66" i="10"/>
  <c r="AO66" i="10"/>
  <c r="AP70" i="9"/>
  <c r="F8" i="9"/>
  <c r="H8" i="9"/>
  <c r="J8" i="9"/>
  <c r="L8" i="9"/>
  <c r="N8" i="9"/>
  <c r="P8" i="9"/>
  <c r="R8" i="9"/>
  <c r="T8" i="9"/>
  <c r="V8" i="9"/>
  <c r="X8" i="9"/>
  <c r="Z8" i="9"/>
  <c r="AB8" i="9"/>
  <c r="AD8" i="9"/>
  <c r="AF8" i="9"/>
  <c r="AH8" i="9"/>
  <c r="AJ8" i="9"/>
  <c r="AL8" i="9"/>
  <c r="AN8" i="9"/>
  <c r="AO8" i="9"/>
  <c r="AP8" i="9" s="1"/>
  <c r="AM67" i="9"/>
  <c r="AK67" i="9"/>
  <c r="AI67" i="9"/>
  <c r="AG67" i="9"/>
  <c r="AE67" i="9"/>
  <c r="AC67" i="9"/>
  <c r="AA67" i="9"/>
  <c r="Y67" i="9"/>
  <c r="W67" i="9"/>
  <c r="U67" i="9"/>
  <c r="S67" i="9"/>
  <c r="Q67" i="9"/>
  <c r="O67" i="9"/>
  <c r="M67" i="9"/>
  <c r="K67" i="9"/>
  <c r="I67" i="9"/>
  <c r="G67" i="9"/>
  <c r="E67" i="9"/>
  <c r="A67" i="9"/>
  <c r="AO66" i="9"/>
  <c r="AP66" i="9" s="1"/>
  <c r="AN66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O65" i="9"/>
  <c r="AP65" i="9" s="1"/>
  <c r="AN65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O64" i="9"/>
  <c r="AP64" i="9" s="1"/>
  <c r="AN64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O63" i="9"/>
  <c r="AP63" i="9" s="1"/>
  <c r="AN63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O62" i="9"/>
  <c r="AP62" i="9" s="1"/>
  <c r="AN62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O61" i="9"/>
  <c r="AP61" i="9" s="1"/>
  <c r="AN61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O60" i="9"/>
  <c r="AP60" i="9" s="1"/>
  <c r="AN60" i="9"/>
  <c r="AL60" i="9"/>
  <c r="AJ60" i="9"/>
  <c r="AH60" i="9"/>
  <c r="AF60" i="9"/>
  <c r="AD60" i="9"/>
  <c r="AB60" i="9"/>
  <c r="Z60" i="9"/>
  <c r="X60" i="9"/>
  <c r="V60" i="9"/>
  <c r="T60" i="9"/>
  <c r="R60" i="9"/>
  <c r="P60" i="9"/>
  <c r="N60" i="9"/>
  <c r="L60" i="9"/>
  <c r="J60" i="9"/>
  <c r="H60" i="9"/>
  <c r="F60" i="9"/>
  <c r="D60" i="9"/>
  <c r="AO59" i="9"/>
  <c r="AP59" i="9" s="1"/>
  <c r="AN59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O58" i="9"/>
  <c r="AP58" i="9" s="1"/>
  <c r="AN58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P57" i="9"/>
  <c r="AO57" i="9"/>
  <c r="AN57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O56" i="9"/>
  <c r="AP56" i="9" s="1"/>
  <c r="AN56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O55" i="9"/>
  <c r="AP55" i="9" s="1"/>
  <c r="AN55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O54" i="9"/>
  <c r="AP54" i="9" s="1"/>
  <c r="AN54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O53" i="9"/>
  <c r="AP53" i="9" s="1"/>
  <c r="AN53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O52" i="9"/>
  <c r="AP52" i="9" s="1"/>
  <c r="AN52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O51" i="9"/>
  <c r="AP51" i="9" s="1"/>
  <c r="AN51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O50" i="9"/>
  <c r="AP50" i="9" s="1"/>
  <c r="AN50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O49" i="9"/>
  <c r="AP49" i="9" s="1"/>
  <c r="AN49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O48" i="9"/>
  <c r="AP48" i="9" s="1"/>
  <c r="AN48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O47" i="9"/>
  <c r="AP47" i="9" s="1"/>
  <c r="AN47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O46" i="9"/>
  <c r="AP46" i="9" s="1"/>
  <c r="AN46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O45" i="9"/>
  <c r="AP45" i="9" s="1"/>
  <c r="AN45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O44" i="9"/>
  <c r="AP44" i="9" s="1"/>
  <c r="AN44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O43" i="9"/>
  <c r="AP43" i="9" s="1"/>
  <c r="AN43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O42" i="9"/>
  <c r="AP42" i="9" s="1"/>
  <c r="AN42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O41" i="9"/>
  <c r="AP41" i="9" s="1"/>
  <c r="AN41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O40" i="9"/>
  <c r="AP40" i="9" s="1"/>
  <c r="AN40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O39" i="9"/>
  <c r="AP39" i="9" s="1"/>
  <c r="AN39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O38" i="9"/>
  <c r="AP38" i="9" s="1"/>
  <c r="AN38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O37" i="9"/>
  <c r="AP37" i="9" s="1"/>
  <c r="AN37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O36" i="9"/>
  <c r="AP36" i="9" s="1"/>
  <c r="AN36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O35" i="9"/>
  <c r="AP35" i="9" s="1"/>
  <c r="AN35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O34" i="9"/>
  <c r="AP34" i="9" s="1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O33" i="9"/>
  <c r="AP33" i="9" s="1"/>
  <c r="AN33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O32" i="9"/>
  <c r="AP32" i="9" s="1"/>
  <c r="AN32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O31" i="9"/>
  <c r="AP31" i="9" s="1"/>
  <c r="AN31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O30" i="9"/>
  <c r="AP30" i="9" s="1"/>
  <c r="AN30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O29" i="9"/>
  <c r="AP29" i="9" s="1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O28" i="9"/>
  <c r="AP28" i="9" s="1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O27" i="9"/>
  <c r="AP27" i="9" s="1"/>
  <c r="AN27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O26" i="9"/>
  <c r="AP26" i="9" s="1"/>
  <c r="AN26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O25" i="9"/>
  <c r="AP25" i="9" s="1"/>
  <c r="AN25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O24" i="9"/>
  <c r="AP24" i="9" s="1"/>
  <c r="AN24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O23" i="9"/>
  <c r="AP23" i="9" s="1"/>
  <c r="AN23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O22" i="9"/>
  <c r="AP22" i="9" s="1"/>
  <c r="AN22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O21" i="9"/>
  <c r="AP21" i="9" s="1"/>
  <c r="AN21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O20" i="9"/>
  <c r="AP20" i="9" s="1"/>
  <c r="AN20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O19" i="9"/>
  <c r="AP19" i="9" s="1"/>
  <c r="AN19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O18" i="9"/>
  <c r="AP18" i="9" s="1"/>
  <c r="AN18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O17" i="9"/>
  <c r="AP17" i="9" s="1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O16" i="9"/>
  <c r="AP16" i="9" s="1"/>
  <c r="AN16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O15" i="9"/>
  <c r="AP15" i="9" s="1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  <c r="AO14" i="9"/>
  <c r="AP14" i="9" s="1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D14" i="9"/>
  <c r="AO13" i="9"/>
  <c r="AP13" i="9" s="1"/>
  <c r="AN13" i="9"/>
  <c r="AL13" i="9"/>
  <c r="AJ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D13" i="9"/>
  <c r="AO12" i="9"/>
  <c r="AP12" i="9" s="1"/>
  <c r="AN12" i="9"/>
  <c r="AL12" i="9"/>
  <c r="AJ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D12" i="9"/>
  <c r="AO11" i="9"/>
  <c r="AP11" i="9" s="1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H11" i="9"/>
  <c r="F11" i="9"/>
  <c r="D11" i="9"/>
  <c r="AO10" i="9"/>
  <c r="AP10" i="9" s="1"/>
  <c r="AN10" i="9"/>
  <c r="AL10" i="9"/>
  <c r="AJ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H10" i="9"/>
  <c r="F10" i="9"/>
  <c r="D10" i="9"/>
  <c r="AO9" i="9"/>
  <c r="AP9" i="9" s="1"/>
  <c r="AN9" i="9"/>
  <c r="AL9" i="9"/>
  <c r="AJ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D9" i="9"/>
  <c r="AO7" i="9"/>
  <c r="AP7" i="9" s="1"/>
  <c r="AN7" i="9"/>
  <c r="AL7" i="9"/>
  <c r="AJ7" i="9"/>
  <c r="AH7" i="9"/>
  <c r="AF7" i="9"/>
  <c r="AD7" i="9"/>
  <c r="AB7" i="9"/>
  <c r="Z7" i="9"/>
  <c r="X7" i="9"/>
  <c r="V7" i="9"/>
  <c r="T7" i="9"/>
  <c r="R7" i="9"/>
  <c r="P7" i="9"/>
  <c r="N7" i="9"/>
  <c r="L7" i="9"/>
  <c r="J7" i="9"/>
  <c r="H7" i="9"/>
  <c r="F7" i="9"/>
  <c r="D7" i="9"/>
  <c r="AO6" i="9"/>
  <c r="AP6" i="9" s="1"/>
  <c r="AN6" i="9"/>
  <c r="AL6" i="9"/>
  <c r="AJ6" i="9"/>
  <c r="AH6" i="9"/>
  <c r="AF6" i="9"/>
  <c r="AD6" i="9"/>
  <c r="AB6" i="9"/>
  <c r="Z6" i="9"/>
  <c r="X6" i="9"/>
  <c r="V6" i="9"/>
  <c r="T6" i="9"/>
  <c r="R6" i="9"/>
  <c r="P6" i="9"/>
  <c r="N6" i="9"/>
  <c r="L6" i="9"/>
  <c r="J6" i="9"/>
  <c r="H6" i="9"/>
  <c r="F6" i="9"/>
  <c r="D6" i="9"/>
  <c r="AO5" i="9"/>
  <c r="AP5" i="9" s="1"/>
  <c r="AN5" i="9"/>
  <c r="AL5" i="9"/>
  <c r="AJ5" i="9"/>
  <c r="AH5" i="9"/>
  <c r="AF5" i="9"/>
  <c r="AD5" i="9"/>
  <c r="AB5" i="9"/>
  <c r="Z5" i="9"/>
  <c r="X5" i="9"/>
  <c r="V5" i="9"/>
  <c r="T5" i="9"/>
  <c r="R5" i="9"/>
  <c r="P5" i="9"/>
  <c r="N5" i="9"/>
  <c r="L5" i="9"/>
  <c r="J5" i="9"/>
  <c r="H5" i="9"/>
  <c r="F5" i="9"/>
  <c r="D5" i="9"/>
  <c r="AO4" i="9"/>
  <c r="AP4" i="9" s="1"/>
  <c r="AN4" i="9"/>
  <c r="AL4" i="9"/>
  <c r="AJ4" i="9"/>
  <c r="AH4" i="9"/>
  <c r="AF4" i="9"/>
  <c r="AD4" i="9"/>
  <c r="AB4" i="9"/>
  <c r="Z4" i="9"/>
  <c r="X4" i="9"/>
  <c r="V4" i="9"/>
  <c r="T4" i="9"/>
  <c r="R4" i="9"/>
  <c r="P4" i="9"/>
  <c r="N4" i="9"/>
  <c r="L4" i="9"/>
  <c r="J4" i="9"/>
  <c r="H4" i="9"/>
  <c r="F4" i="9"/>
  <c r="D4" i="9"/>
  <c r="AO3" i="9"/>
  <c r="AP3" i="9" s="1"/>
  <c r="AN3" i="9"/>
  <c r="AL3" i="9"/>
  <c r="AJ3" i="9"/>
  <c r="AH3" i="9"/>
  <c r="AF3" i="9"/>
  <c r="AD3" i="9"/>
  <c r="AB3" i="9"/>
  <c r="Z3" i="9"/>
  <c r="X3" i="9"/>
  <c r="V3" i="9"/>
  <c r="T3" i="9"/>
  <c r="R3" i="9"/>
  <c r="P3" i="9"/>
  <c r="N3" i="9"/>
  <c r="L3" i="9"/>
  <c r="J3" i="9"/>
  <c r="H3" i="9"/>
  <c r="F3" i="9"/>
  <c r="D3" i="9"/>
  <c r="F67" i="9" l="1"/>
  <c r="N67" i="9"/>
  <c r="AL67" i="9"/>
  <c r="AN67" i="9"/>
  <c r="P67" i="9"/>
  <c r="AF67" i="9"/>
  <c r="D67" i="9"/>
  <c r="T67" i="9"/>
  <c r="AB67" i="9"/>
  <c r="AJ67" i="9"/>
  <c r="AH67" i="9"/>
  <c r="AD67" i="9"/>
  <c r="Z67" i="9"/>
  <c r="X67" i="9"/>
  <c r="V67" i="9"/>
  <c r="R67" i="9"/>
  <c r="L67" i="9"/>
  <c r="J67" i="9"/>
  <c r="H67" i="9"/>
  <c r="AP67" i="9"/>
  <c r="AO67" i="9"/>
  <c r="AQ18" i="7"/>
  <c r="AQ21" i="7"/>
  <c r="AM66" i="8"/>
  <c r="AK66" i="8"/>
  <c r="AI66" i="8"/>
  <c r="AG66" i="8"/>
  <c r="AE66" i="8"/>
  <c r="AC66" i="8"/>
  <c r="AA66" i="8"/>
  <c r="Y66" i="8"/>
  <c r="W66" i="8"/>
  <c r="U66" i="8"/>
  <c r="S66" i="8"/>
  <c r="Q66" i="8"/>
  <c r="O66" i="8"/>
  <c r="M66" i="8"/>
  <c r="K66" i="8"/>
  <c r="I66" i="8"/>
  <c r="G66" i="8"/>
  <c r="E66" i="8"/>
  <c r="A66" i="8"/>
  <c r="AO65" i="8"/>
  <c r="AP65" i="8" s="1"/>
  <c r="AN65" i="8"/>
  <c r="AL65" i="8"/>
  <c r="AJ65" i="8"/>
  <c r="AH65" i="8"/>
  <c r="AF65" i="8"/>
  <c r="AD65" i="8"/>
  <c r="AB65" i="8"/>
  <c r="Z65" i="8"/>
  <c r="X65" i="8"/>
  <c r="V65" i="8"/>
  <c r="T65" i="8"/>
  <c r="R65" i="8"/>
  <c r="P65" i="8"/>
  <c r="N65" i="8"/>
  <c r="L65" i="8"/>
  <c r="J65" i="8"/>
  <c r="H65" i="8"/>
  <c r="F65" i="8"/>
  <c r="D65" i="8"/>
  <c r="AO64" i="8"/>
  <c r="AP64" i="8" s="1"/>
  <c r="AN64" i="8"/>
  <c r="AL64" i="8"/>
  <c r="AJ64" i="8"/>
  <c r="AH64" i="8"/>
  <c r="AF64" i="8"/>
  <c r="AD64" i="8"/>
  <c r="AB64" i="8"/>
  <c r="Z64" i="8"/>
  <c r="X64" i="8"/>
  <c r="V64" i="8"/>
  <c r="T64" i="8"/>
  <c r="R64" i="8"/>
  <c r="P64" i="8"/>
  <c r="N64" i="8"/>
  <c r="L64" i="8"/>
  <c r="J64" i="8"/>
  <c r="H64" i="8"/>
  <c r="F64" i="8"/>
  <c r="D64" i="8"/>
  <c r="AP63" i="8"/>
  <c r="AO63" i="8"/>
  <c r="AN63" i="8"/>
  <c r="AL63" i="8"/>
  <c r="AJ63" i="8"/>
  <c r="AH63" i="8"/>
  <c r="AF63" i="8"/>
  <c r="AD63" i="8"/>
  <c r="AB63" i="8"/>
  <c r="Z63" i="8"/>
  <c r="X63" i="8"/>
  <c r="V63" i="8"/>
  <c r="T63" i="8"/>
  <c r="R63" i="8"/>
  <c r="P63" i="8"/>
  <c r="N63" i="8"/>
  <c r="L63" i="8"/>
  <c r="J63" i="8"/>
  <c r="H63" i="8"/>
  <c r="F63" i="8"/>
  <c r="D63" i="8"/>
  <c r="AP62" i="8"/>
  <c r="AO62" i="8"/>
  <c r="AN62" i="8"/>
  <c r="AL62" i="8"/>
  <c r="AJ62" i="8"/>
  <c r="AH62" i="8"/>
  <c r="AF62" i="8"/>
  <c r="AD62" i="8"/>
  <c r="AB62" i="8"/>
  <c r="Z62" i="8"/>
  <c r="X62" i="8"/>
  <c r="V62" i="8"/>
  <c r="T62" i="8"/>
  <c r="R62" i="8"/>
  <c r="P62" i="8"/>
  <c r="N62" i="8"/>
  <c r="L62" i="8"/>
  <c r="J62" i="8"/>
  <c r="H62" i="8"/>
  <c r="F62" i="8"/>
  <c r="D62" i="8"/>
  <c r="AO61" i="8"/>
  <c r="AP61" i="8" s="1"/>
  <c r="AN61" i="8"/>
  <c r="AL61" i="8"/>
  <c r="AJ61" i="8"/>
  <c r="AH61" i="8"/>
  <c r="AF61" i="8"/>
  <c r="AD61" i="8"/>
  <c r="AB61" i="8"/>
  <c r="Z61" i="8"/>
  <c r="X61" i="8"/>
  <c r="V61" i="8"/>
  <c r="T61" i="8"/>
  <c r="R61" i="8"/>
  <c r="P61" i="8"/>
  <c r="N61" i="8"/>
  <c r="L61" i="8"/>
  <c r="J61" i="8"/>
  <c r="H61" i="8"/>
  <c r="F61" i="8"/>
  <c r="D61" i="8"/>
  <c r="AO60" i="8"/>
  <c r="AP60" i="8" s="1"/>
  <c r="AN60" i="8"/>
  <c r="AL60" i="8"/>
  <c r="AJ60" i="8"/>
  <c r="AH60" i="8"/>
  <c r="AF60" i="8"/>
  <c r="AD60" i="8"/>
  <c r="AB60" i="8"/>
  <c r="Z60" i="8"/>
  <c r="X60" i="8"/>
  <c r="V60" i="8"/>
  <c r="T60" i="8"/>
  <c r="R60" i="8"/>
  <c r="P60" i="8"/>
  <c r="N60" i="8"/>
  <c r="L60" i="8"/>
  <c r="J60" i="8"/>
  <c r="H60" i="8"/>
  <c r="F60" i="8"/>
  <c r="D60" i="8"/>
  <c r="AP59" i="8"/>
  <c r="AO59" i="8"/>
  <c r="AN59" i="8"/>
  <c r="AL59" i="8"/>
  <c r="AJ59" i="8"/>
  <c r="AH59" i="8"/>
  <c r="AF59" i="8"/>
  <c r="AD59" i="8"/>
  <c r="AB59" i="8"/>
  <c r="Z59" i="8"/>
  <c r="X59" i="8"/>
  <c r="V59" i="8"/>
  <c r="T59" i="8"/>
  <c r="R59" i="8"/>
  <c r="P59" i="8"/>
  <c r="N59" i="8"/>
  <c r="L59" i="8"/>
  <c r="J59" i="8"/>
  <c r="H59" i="8"/>
  <c r="F59" i="8"/>
  <c r="D59" i="8"/>
  <c r="AP58" i="8"/>
  <c r="AO58" i="8"/>
  <c r="AN58" i="8"/>
  <c r="AL58" i="8"/>
  <c r="AJ58" i="8"/>
  <c r="AH58" i="8"/>
  <c r="AF58" i="8"/>
  <c r="AD58" i="8"/>
  <c r="AB58" i="8"/>
  <c r="Z58" i="8"/>
  <c r="X58" i="8"/>
  <c r="V58" i="8"/>
  <c r="T58" i="8"/>
  <c r="R58" i="8"/>
  <c r="P58" i="8"/>
  <c r="N58" i="8"/>
  <c r="L58" i="8"/>
  <c r="J58" i="8"/>
  <c r="H58" i="8"/>
  <c r="F58" i="8"/>
  <c r="D58" i="8"/>
  <c r="AO57" i="8"/>
  <c r="AP57" i="8" s="1"/>
  <c r="AN57" i="8"/>
  <c r="AL57" i="8"/>
  <c r="AJ57" i="8"/>
  <c r="AH57" i="8"/>
  <c r="AF57" i="8"/>
  <c r="AD57" i="8"/>
  <c r="AB57" i="8"/>
  <c r="Z57" i="8"/>
  <c r="X57" i="8"/>
  <c r="V57" i="8"/>
  <c r="T57" i="8"/>
  <c r="R57" i="8"/>
  <c r="P57" i="8"/>
  <c r="N57" i="8"/>
  <c r="L57" i="8"/>
  <c r="J57" i="8"/>
  <c r="H57" i="8"/>
  <c r="F57" i="8"/>
  <c r="D57" i="8"/>
  <c r="AO56" i="8"/>
  <c r="AP56" i="8" s="1"/>
  <c r="AN56" i="8"/>
  <c r="AL56" i="8"/>
  <c r="AJ56" i="8"/>
  <c r="AH56" i="8"/>
  <c r="AF56" i="8"/>
  <c r="AD56" i="8"/>
  <c r="AB56" i="8"/>
  <c r="Z56" i="8"/>
  <c r="X56" i="8"/>
  <c r="V56" i="8"/>
  <c r="T56" i="8"/>
  <c r="R56" i="8"/>
  <c r="P56" i="8"/>
  <c r="N56" i="8"/>
  <c r="L56" i="8"/>
  <c r="J56" i="8"/>
  <c r="H56" i="8"/>
  <c r="F56" i="8"/>
  <c r="D56" i="8"/>
  <c r="AP55" i="8"/>
  <c r="AO55" i="8"/>
  <c r="AN55" i="8"/>
  <c r="AL55" i="8"/>
  <c r="AJ55" i="8"/>
  <c r="AH55" i="8"/>
  <c r="AF55" i="8"/>
  <c r="AD55" i="8"/>
  <c r="AB55" i="8"/>
  <c r="Z55" i="8"/>
  <c r="X55" i="8"/>
  <c r="V55" i="8"/>
  <c r="T55" i="8"/>
  <c r="R55" i="8"/>
  <c r="P55" i="8"/>
  <c r="N55" i="8"/>
  <c r="L55" i="8"/>
  <c r="J55" i="8"/>
  <c r="H55" i="8"/>
  <c r="F55" i="8"/>
  <c r="D55" i="8"/>
  <c r="AP54" i="8"/>
  <c r="AO54" i="8"/>
  <c r="AN54" i="8"/>
  <c r="AL54" i="8"/>
  <c r="AJ54" i="8"/>
  <c r="AH54" i="8"/>
  <c r="AF54" i="8"/>
  <c r="AD54" i="8"/>
  <c r="AB54" i="8"/>
  <c r="Z54" i="8"/>
  <c r="X54" i="8"/>
  <c r="V54" i="8"/>
  <c r="T54" i="8"/>
  <c r="R54" i="8"/>
  <c r="P54" i="8"/>
  <c r="N54" i="8"/>
  <c r="L54" i="8"/>
  <c r="J54" i="8"/>
  <c r="H54" i="8"/>
  <c r="F54" i="8"/>
  <c r="D54" i="8"/>
  <c r="AO53" i="8"/>
  <c r="AP53" i="8" s="1"/>
  <c r="AN53" i="8"/>
  <c r="AL53" i="8"/>
  <c r="AJ53" i="8"/>
  <c r="AH53" i="8"/>
  <c r="AF53" i="8"/>
  <c r="AD53" i="8"/>
  <c r="AB53" i="8"/>
  <c r="Z53" i="8"/>
  <c r="X53" i="8"/>
  <c r="V53" i="8"/>
  <c r="T53" i="8"/>
  <c r="R53" i="8"/>
  <c r="P53" i="8"/>
  <c r="N53" i="8"/>
  <c r="L53" i="8"/>
  <c r="J53" i="8"/>
  <c r="H53" i="8"/>
  <c r="F53" i="8"/>
  <c r="D53" i="8"/>
  <c r="AO52" i="8"/>
  <c r="AP52" i="8" s="1"/>
  <c r="AN52" i="8"/>
  <c r="AL52" i="8"/>
  <c r="AJ52" i="8"/>
  <c r="AH52" i="8"/>
  <c r="AF52" i="8"/>
  <c r="AD52" i="8"/>
  <c r="AB52" i="8"/>
  <c r="Z52" i="8"/>
  <c r="X52" i="8"/>
  <c r="V52" i="8"/>
  <c r="T52" i="8"/>
  <c r="R52" i="8"/>
  <c r="P52" i="8"/>
  <c r="N52" i="8"/>
  <c r="L52" i="8"/>
  <c r="J52" i="8"/>
  <c r="H52" i="8"/>
  <c r="F52" i="8"/>
  <c r="D52" i="8"/>
  <c r="AP51" i="8"/>
  <c r="AO51" i="8"/>
  <c r="AN51" i="8"/>
  <c r="AL51" i="8"/>
  <c r="AJ51" i="8"/>
  <c r="AH51" i="8"/>
  <c r="AF51" i="8"/>
  <c r="AD51" i="8"/>
  <c r="AB51" i="8"/>
  <c r="Z51" i="8"/>
  <c r="X51" i="8"/>
  <c r="V51" i="8"/>
  <c r="T51" i="8"/>
  <c r="R51" i="8"/>
  <c r="P51" i="8"/>
  <c r="N51" i="8"/>
  <c r="L51" i="8"/>
  <c r="J51" i="8"/>
  <c r="H51" i="8"/>
  <c r="F51" i="8"/>
  <c r="D51" i="8"/>
  <c r="AP50" i="8"/>
  <c r="AO50" i="8"/>
  <c r="AN50" i="8"/>
  <c r="AL50" i="8"/>
  <c r="AJ50" i="8"/>
  <c r="AH50" i="8"/>
  <c r="AF50" i="8"/>
  <c r="AD50" i="8"/>
  <c r="AB50" i="8"/>
  <c r="Z50" i="8"/>
  <c r="X50" i="8"/>
  <c r="V50" i="8"/>
  <c r="T50" i="8"/>
  <c r="R50" i="8"/>
  <c r="P50" i="8"/>
  <c r="N50" i="8"/>
  <c r="L50" i="8"/>
  <c r="J50" i="8"/>
  <c r="H50" i="8"/>
  <c r="F50" i="8"/>
  <c r="D50" i="8"/>
  <c r="AO49" i="8"/>
  <c r="AP49" i="8" s="1"/>
  <c r="AN49" i="8"/>
  <c r="AL49" i="8"/>
  <c r="AJ49" i="8"/>
  <c r="AH49" i="8"/>
  <c r="AF49" i="8"/>
  <c r="AD49" i="8"/>
  <c r="AB49" i="8"/>
  <c r="Z49" i="8"/>
  <c r="X49" i="8"/>
  <c r="V49" i="8"/>
  <c r="T49" i="8"/>
  <c r="R49" i="8"/>
  <c r="P49" i="8"/>
  <c r="N49" i="8"/>
  <c r="L49" i="8"/>
  <c r="J49" i="8"/>
  <c r="H49" i="8"/>
  <c r="F49" i="8"/>
  <c r="D49" i="8"/>
  <c r="AO48" i="8"/>
  <c r="AP48" i="8" s="1"/>
  <c r="AN48" i="8"/>
  <c r="AL48" i="8"/>
  <c r="AJ48" i="8"/>
  <c r="AH48" i="8"/>
  <c r="AF48" i="8"/>
  <c r="AD48" i="8"/>
  <c r="AB48" i="8"/>
  <c r="Z48" i="8"/>
  <c r="X48" i="8"/>
  <c r="V48" i="8"/>
  <c r="T48" i="8"/>
  <c r="R48" i="8"/>
  <c r="P48" i="8"/>
  <c r="N48" i="8"/>
  <c r="L48" i="8"/>
  <c r="J48" i="8"/>
  <c r="H48" i="8"/>
  <c r="F48" i="8"/>
  <c r="D48" i="8"/>
  <c r="AP47" i="8"/>
  <c r="AO47" i="8"/>
  <c r="AN47" i="8"/>
  <c r="AL47" i="8"/>
  <c r="AJ47" i="8"/>
  <c r="AH47" i="8"/>
  <c r="AF47" i="8"/>
  <c r="AD47" i="8"/>
  <c r="AB47" i="8"/>
  <c r="Z47" i="8"/>
  <c r="X47" i="8"/>
  <c r="V47" i="8"/>
  <c r="T47" i="8"/>
  <c r="R47" i="8"/>
  <c r="P47" i="8"/>
  <c r="N47" i="8"/>
  <c r="L47" i="8"/>
  <c r="J47" i="8"/>
  <c r="H47" i="8"/>
  <c r="F47" i="8"/>
  <c r="D47" i="8"/>
  <c r="AP46" i="8"/>
  <c r="AO46" i="8"/>
  <c r="AN46" i="8"/>
  <c r="AL46" i="8"/>
  <c r="AJ46" i="8"/>
  <c r="AH46" i="8"/>
  <c r="AF46" i="8"/>
  <c r="AD46" i="8"/>
  <c r="AB46" i="8"/>
  <c r="Z46" i="8"/>
  <c r="X46" i="8"/>
  <c r="V46" i="8"/>
  <c r="T46" i="8"/>
  <c r="R46" i="8"/>
  <c r="P46" i="8"/>
  <c r="N46" i="8"/>
  <c r="L46" i="8"/>
  <c r="J46" i="8"/>
  <c r="H46" i="8"/>
  <c r="F46" i="8"/>
  <c r="D46" i="8"/>
  <c r="AO45" i="8"/>
  <c r="AP45" i="8" s="1"/>
  <c r="AN45" i="8"/>
  <c r="AL45" i="8"/>
  <c r="AJ45" i="8"/>
  <c r="AH45" i="8"/>
  <c r="AF45" i="8"/>
  <c r="AD45" i="8"/>
  <c r="AB45" i="8"/>
  <c r="Z45" i="8"/>
  <c r="X45" i="8"/>
  <c r="V45" i="8"/>
  <c r="T45" i="8"/>
  <c r="R45" i="8"/>
  <c r="P45" i="8"/>
  <c r="N45" i="8"/>
  <c r="L45" i="8"/>
  <c r="J45" i="8"/>
  <c r="H45" i="8"/>
  <c r="F45" i="8"/>
  <c r="D45" i="8"/>
  <c r="AO44" i="8"/>
  <c r="AP44" i="8" s="1"/>
  <c r="AN44" i="8"/>
  <c r="AL44" i="8"/>
  <c r="AJ44" i="8"/>
  <c r="AH44" i="8"/>
  <c r="AF44" i="8"/>
  <c r="AD44" i="8"/>
  <c r="AB44" i="8"/>
  <c r="Z44" i="8"/>
  <c r="X44" i="8"/>
  <c r="V44" i="8"/>
  <c r="T44" i="8"/>
  <c r="R44" i="8"/>
  <c r="P44" i="8"/>
  <c r="N44" i="8"/>
  <c r="L44" i="8"/>
  <c r="J44" i="8"/>
  <c r="H44" i="8"/>
  <c r="F44" i="8"/>
  <c r="D44" i="8"/>
  <c r="AP43" i="8"/>
  <c r="AO43" i="8"/>
  <c r="AN43" i="8"/>
  <c r="AL43" i="8"/>
  <c r="AJ43" i="8"/>
  <c r="AH43" i="8"/>
  <c r="AF43" i="8"/>
  <c r="AD43" i="8"/>
  <c r="AB43" i="8"/>
  <c r="Z43" i="8"/>
  <c r="X43" i="8"/>
  <c r="V43" i="8"/>
  <c r="T43" i="8"/>
  <c r="R43" i="8"/>
  <c r="P43" i="8"/>
  <c r="N43" i="8"/>
  <c r="L43" i="8"/>
  <c r="J43" i="8"/>
  <c r="H43" i="8"/>
  <c r="F43" i="8"/>
  <c r="D43" i="8"/>
  <c r="AP42" i="8"/>
  <c r="AO42" i="8"/>
  <c r="AN42" i="8"/>
  <c r="AL42" i="8"/>
  <c r="AJ42" i="8"/>
  <c r="AH42" i="8"/>
  <c r="AF42" i="8"/>
  <c r="AD42" i="8"/>
  <c r="AB42" i="8"/>
  <c r="Z42" i="8"/>
  <c r="X42" i="8"/>
  <c r="V42" i="8"/>
  <c r="T42" i="8"/>
  <c r="R42" i="8"/>
  <c r="P42" i="8"/>
  <c r="N42" i="8"/>
  <c r="L42" i="8"/>
  <c r="J42" i="8"/>
  <c r="H42" i="8"/>
  <c r="F42" i="8"/>
  <c r="D42" i="8"/>
  <c r="AO41" i="8"/>
  <c r="AP41" i="8" s="1"/>
  <c r="AN41" i="8"/>
  <c r="AL41" i="8"/>
  <c r="AJ41" i="8"/>
  <c r="AH41" i="8"/>
  <c r="AF41" i="8"/>
  <c r="AD41" i="8"/>
  <c r="AB41" i="8"/>
  <c r="Z41" i="8"/>
  <c r="X41" i="8"/>
  <c r="V41" i="8"/>
  <c r="T41" i="8"/>
  <c r="R41" i="8"/>
  <c r="P41" i="8"/>
  <c r="N41" i="8"/>
  <c r="L41" i="8"/>
  <c r="J41" i="8"/>
  <c r="H41" i="8"/>
  <c r="F41" i="8"/>
  <c r="D41" i="8"/>
  <c r="AO40" i="8"/>
  <c r="AP40" i="8" s="1"/>
  <c r="AN40" i="8"/>
  <c r="AL40" i="8"/>
  <c r="AJ40" i="8"/>
  <c r="AH40" i="8"/>
  <c r="AF40" i="8"/>
  <c r="AD40" i="8"/>
  <c r="AB40" i="8"/>
  <c r="Z40" i="8"/>
  <c r="X40" i="8"/>
  <c r="V40" i="8"/>
  <c r="T40" i="8"/>
  <c r="R40" i="8"/>
  <c r="P40" i="8"/>
  <c r="N40" i="8"/>
  <c r="L40" i="8"/>
  <c r="J40" i="8"/>
  <c r="H40" i="8"/>
  <c r="F40" i="8"/>
  <c r="D40" i="8"/>
  <c r="AP39" i="8"/>
  <c r="AO39" i="8"/>
  <c r="AN39" i="8"/>
  <c r="AL39" i="8"/>
  <c r="AJ39" i="8"/>
  <c r="AH39" i="8"/>
  <c r="AF39" i="8"/>
  <c r="AD39" i="8"/>
  <c r="AB39" i="8"/>
  <c r="Z39" i="8"/>
  <c r="X39" i="8"/>
  <c r="V39" i="8"/>
  <c r="T39" i="8"/>
  <c r="R39" i="8"/>
  <c r="P39" i="8"/>
  <c r="N39" i="8"/>
  <c r="L39" i="8"/>
  <c r="J39" i="8"/>
  <c r="H39" i="8"/>
  <c r="F39" i="8"/>
  <c r="D39" i="8"/>
  <c r="AP38" i="8"/>
  <c r="AO38" i="8"/>
  <c r="AN38" i="8"/>
  <c r="AL38" i="8"/>
  <c r="AJ38" i="8"/>
  <c r="AH38" i="8"/>
  <c r="AF38" i="8"/>
  <c r="AD38" i="8"/>
  <c r="AB38" i="8"/>
  <c r="Z38" i="8"/>
  <c r="X38" i="8"/>
  <c r="V38" i="8"/>
  <c r="T38" i="8"/>
  <c r="R38" i="8"/>
  <c r="P38" i="8"/>
  <c r="N38" i="8"/>
  <c r="L38" i="8"/>
  <c r="J38" i="8"/>
  <c r="H38" i="8"/>
  <c r="F38" i="8"/>
  <c r="D38" i="8"/>
  <c r="AO37" i="8"/>
  <c r="AP37" i="8" s="1"/>
  <c r="AN37" i="8"/>
  <c r="AL37" i="8"/>
  <c r="AJ37" i="8"/>
  <c r="AH37" i="8"/>
  <c r="AF37" i="8"/>
  <c r="AD37" i="8"/>
  <c r="AB37" i="8"/>
  <c r="Z37" i="8"/>
  <c r="X37" i="8"/>
  <c r="V37" i="8"/>
  <c r="T37" i="8"/>
  <c r="R37" i="8"/>
  <c r="P37" i="8"/>
  <c r="N37" i="8"/>
  <c r="L37" i="8"/>
  <c r="J37" i="8"/>
  <c r="H37" i="8"/>
  <c r="F37" i="8"/>
  <c r="D37" i="8"/>
  <c r="AO36" i="8"/>
  <c r="AP36" i="8" s="1"/>
  <c r="AN36" i="8"/>
  <c r="AL36" i="8"/>
  <c r="AJ36" i="8"/>
  <c r="AH36" i="8"/>
  <c r="AF36" i="8"/>
  <c r="AD36" i="8"/>
  <c r="AB36" i="8"/>
  <c r="Z36" i="8"/>
  <c r="X36" i="8"/>
  <c r="V36" i="8"/>
  <c r="T36" i="8"/>
  <c r="R36" i="8"/>
  <c r="P36" i="8"/>
  <c r="N36" i="8"/>
  <c r="L36" i="8"/>
  <c r="J36" i="8"/>
  <c r="H36" i="8"/>
  <c r="F36" i="8"/>
  <c r="D36" i="8"/>
  <c r="AP35" i="8"/>
  <c r="AO35" i="8"/>
  <c r="AN35" i="8"/>
  <c r="AL35" i="8"/>
  <c r="AJ35" i="8"/>
  <c r="AH35" i="8"/>
  <c r="AF35" i="8"/>
  <c r="AD35" i="8"/>
  <c r="AB35" i="8"/>
  <c r="Z35" i="8"/>
  <c r="X35" i="8"/>
  <c r="V35" i="8"/>
  <c r="T35" i="8"/>
  <c r="R35" i="8"/>
  <c r="P35" i="8"/>
  <c r="N35" i="8"/>
  <c r="L35" i="8"/>
  <c r="J35" i="8"/>
  <c r="H35" i="8"/>
  <c r="F35" i="8"/>
  <c r="D35" i="8"/>
  <c r="AP34" i="8"/>
  <c r="AO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D34" i="8"/>
  <c r="AO33" i="8"/>
  <c r="AP33" i="8" s="1"/>
  <c r="AN33" i="8"/>
  <c r="AL33" i="8"/>
  <c r="AJ33" i="8"/>
  <c r="AH33" i="8"/>
  <c r="AF33" i="8"/>
  <c r="AD33" i="8"/>
  <c r="AB33" i="8"/>
  <c r="Z33" i="8"/>
  <c r="X33" i="8"/>
  <c r="V33" i="8"/>
  <c r="T33" i="8"/>
  <c r="R33" i="8"/>
  <c r="P33" i="8"/>
  <c r="N33" i="8"/>
  <c r="L33" i="8"/>
  <c r="J33" i="8"/>
  <c r="H33" i="8"/>
  <c r="F33" i="8"/>
  <c r="D33" i="8"/>
  <c r="AO32" i="8"/>
  <c r="AP32" i="8" s="1"/>
  <c r="AN32" i="8"/>
  <c r="AL32" i="8"/>
  <c r="AJ32" i="8"/>
  <c r="AH32" i="8"/>
  <c r="AF32" i="8"/>
  <c r="AD32" i="8"/>
  <c r="AB32" i="8"/>
  <c r="Z32" i="8"/>
  <c r="X32" i="8"/>
  <c r="V32" i="8"/>
  <c r="T32" i="8"/>
  <c r="R32" i="8"/>
  <c r="P32" i="8"/>
  <c r="N32" i="8"/>
  <c r="L32" i="8"/>
  <c r="J32" i="8"/>
  <c r="H32" i="8"/>
  <c r="F32" i="8"/>
  <c r="D32" i="8"/>
  <c r="AP31" i="8"/>
  <c r="AO31" i="8"/>
  <c r="AN31" i="8"/>
  <c r="AL31" i="8"/>
  <c r="AJ31" i="8"/>
  <c r="AH31" i="8"/>
  <c r="AF31" i="8"/>
  <c r="AD31" i="8"/>
  <c r="AB31" i="8"/>
  <c r="Z31" i="8"/>
  <c r="X31" i="8"/>
  <c r="V31" i="8"/>
  <c r="T31" i="8"/>
  <c r="R31" i="8"/>
  <c r="P31" i="8"/>
  <c r="N31" i="8"/>
  <c r="L31" i="8"/>
  <c r="J31" i="8"/>
  <c r="H31" i="8"/>
  <c r="F31" i="8"/>
  <c r="D31" i="8"/>
  <c r="AP30" i="8"/>
  <c r="AO30" i="8"/>
  <c r="AN30" i="8"/>
  <c r="AL30" i="8"/>
  <c r="AJ30" i="8"/>
  <c r="AH30" i="8"/>
  <c r="AF30" i="8"/>
  <c r="AD30" i="8"/>
  <c r="AB30" i="8"/>
  <c r="Z30" i="8"/>
  <c r="X30" i="8"/>
  <c r="V30" i="8"/>
  <c r="T30" i="8"/>
  <c r="R30" i="8"/>
  <c r="P30" i="8"/>
  <c r="N30" i="8"/>
  <c r="L30" i="8"/>
  <c r="J30" i="8"/>
  <c r="H30" i="8"/>
  <c r="F30" i="8"/>
  <c r="D30" i="8"/>
  <c r="AO29" i="8"/>
  <c r="AP29" i="8" s="1"/>
  <c r="AN29" i="8"/>
  <c r="AL29" i="8"/>
  <c r="AJ29" i="8"/>
  <c r="AH29" i="8"/>
  <c r="AF29" i="8"/>
  <c r="AD29" i="8"/>
  <c r="AB29" i="8"/>
  <c r="Z29" i="8"/>
  <c r="X29" i="8"/>
  <c r="V29" i="8"/>
  <c r="T29" i="8"/>
  <c r="R29" i="8"/>
  <c r="P29" i="8"/>
  <c r="N29" i="8"/>
  <c r="L29" i="8"/>
  <c r="J29" i="8"/>
  <c r="H29" i="8"/>
  <c r="F29" i="8"/>
  <c r="D29" i="8"/>
  <c r="AO28" i="8"/>
  <c r="AP28" i="8" s="1"/>
  <c r="AN28" i="8"/>
  <c r="AL28" i="8"/>
  <c r="AJ28" i="8"/>
  <c r="AH28" i="8"/>
  <c r="AF28" i="8"/>
  <c r="AD28" i="8"/>
  <c r="AB28" i="8"/>
  <c r="Z28" i="8"/>
  <c r="X28" i="8"/>
  <c r="V28" i="8"/>
  <c r="T28" i="8"/>
  <c r="R28" i="8"/>
  <c r="P28" i="8"/>
  <c r="N28" i="8"/>
  <c r="L28" i="8"/>
  <c r="J28" i="8"/>
  <c r="H28" i="8"/>
  <c r="F28" i="8"/>
  <c r="D28" i="8"/>
  <c r="AP27" i="8"/>
  <c r="AO27" i="8"/>
  <c r="AN27" i="8"/>
  <c r="AL27" i="8"/>
  <c r="AJ27" i="8"/>
  <c r="AH27" i="8"/>
  <c r="AF27" i="8"/>
  <c r="AD27" i="8"/>
  <c r="AB27" i="8"/>
  <c r="Z27" i="8"/>
  <c r="X27" i="8"/>
  <c r="V27" i="8"/>
  <c r="T27" i="8"/>
  <c r="R27" i="8"/>
  <c r="P27" i="8"/>
  <c r="N27" i="8"/>
  <c r="L27" i="8"/>
  <c r="J27" i="8"/>
  <c r="H27" i="8"/>
  <c r="F27" i="8"/>
  <c r="D27" i="8"/>
  <c r="AP26" i="8"/>
  <c r="AO26" i="8"/>
  <c r="AN26" i="8"/>
  <c r="AL26" i="8"/>
  <c r="AJ26" i="8"/>
  <c r="AH26" i="8"/>
  <c r="AF26" i="8"/>
  <c r="AD26" i="8"/>
  <c r="AB26" i="8"/>
  <c r="Z26" i="8"/>
  <c r="X26" i="8"/>
  <c r="V26" i="8"/>
  <c r="T26" i="8"/>
  <c r="R26" i="8"/>
  <c r="P26" i="8"/>
  <c r="N26" i="8"/>
  <c r="L26" i="8"/>
  <c r="J26" i="8"/>
  <c r="H26" i="8"/>
  <c r="F26" i="8"/>
  <c r="D26" i="8"/>
  <c r="AO25" i="8"/>
  <c r="AP25" i="8" s="1"/>
  <c r="AN25" i="8"/>
  <c r="AL25" i="8"/>
  <c r="AJ25" i="8"/>
  <c r="AH25" i="8"/>
  <c r="AF25" i="8"/>
  <c r="AD25" i="8"/>
  <c r="AB25" i="8"/>
  <c r="Z25" i="8"/>
  <c r="X25" i="8"/>
  <c r="V25" i="8"/>
  <c r="T25" i="8"/>
  <c r="R25" i="8"/>
  <c r="P25" i="8"/>
  <c r="N25" i="8"/>
  <c r="L25" i="8"/>
  <c r="J25" i="8"/>
  <c r="H25" i="8"/>
  <c r="F25" i="8"/>
  <c r="D25" i="8"/>
  <c r="AO24" i="8"/>
  <c r="AP24" i="8" s="1"/>
  <c r="AN24" i="8"/>
  <c r="AL24" i="8"/>
  <c r="AJ24" i="8"/>
  <c r="AH24" i="8"/>
  <c r="AF24" i="8"/>
  <c r="AD24" i="8"/>
  <c r="AB24" i="8"/>
  <c r="Z24" i="8"/>
  <c r="X24" i="8"/>
  <c r="V24" i="8"/>
  <c r="T24" i="8"/>
  <c r="R24" i="8"/>
  <c r="P24" i="8"/>
  <c r="N24" i="8"/>
  <c r="L24" i="8"/>
  <c r="J24" i="8"/>
  <c r="H24" i="8"/>
  <c r="F24" i="8"/>
  <c r="D24" i="8"/>
  <c r="AP23" i="8"/>
  <c r="AO23" i="8"/>
  <c r="AN23" i="8"/>
  <c r="AL23" i="8"/>
  <c r="AJ23" i="8"/>
  <c r="AH23" i="8"/>
  <c r="AF23" i="8"/>
  <c r="AD23" i="8"/>
  <c r="AB23" i="8"/>
  <c r="Z23" i="8"/>
  <c r="X23" i="8"/>
  <c r="V23" i="8"/>
  <c r="T23" i="8"/>
  <c r="R23" i="8"/>
  <c r="P23" i="8"/>
  <c r="N23" i="8"/>
  <c r="L23" i="8"/>
  <c r="J23" i="8"/>
  <c r="H23" i="8"/>
  <c r="F23" i="8"/>
  <c r="D23" i="8"/>
  <c r="AP22" i="8"/>
  <c r="AO22" i="8"/>
  <c r="AN22" i="8"/>
  <c r="AL22" i="8"/>
  <c r="AJ22" i="8"/>
  <c r="AH22" i="8"/>
  <c r="AF22" i="8"/>
  <c r="AD22" i="8"/>
  <c r="AB22" i="8"/>
  <c r="Z22" i="8"/>
  <c r="X22" i="8"/>
  <c r="V22" i="8"/>
  <c r="T22" i="8"/>
  <c r="R22" i="8"/>
  <c r="P22" i="8"/>
  <c r="N22" i="8"/>
  <c r="L22" i="8"/>
  <c r="J22" i="8"/>
  <c r="H22" i="8"/>
  <c r="F22" i="8"/>
  <c r="D22" i="8"/>
  <c r="AO21" i="8"/>
  <c r="AP21" i="8" s="1"/>
  <c r="AN21" i="8"/>
  <c r="AL21" i="8"/>
  <c r="AJ21" i="8"/>
  <c r="AH21" i="8"/>
  <c r="AF21" i="8"/>
  <c r="AD21" i="8"/>
  <c r="AB21" i="8"/>
  <c r="Z21" i="8"/>
  <c r="X21" i="8"/>
  <c r="V21" i="8"/>
  <c r="T21" i="8"/>
  <c r="R21" i="8"/>
  <c r="P21" i="8"/>
  <c r="N21" i="8"/>
  <c r="L21" i="8"/>
  <c r="J21" i="8"/>
  <c r="H21" i="8"/>
  <c r="F21" i="8"/>
  <c r="D21" i="8"/>
  <c r="AO20" i="8"/>
  <c r="AP20" i="8" s="1"/>
  <c r="AN20" i="8"/>
  <c r="AL20" i="8"/>
  <c r="AJ20" i="8"/>
  <c r="AH20" i="8"/>
  <c r="AF20" i="8"/>
  <c r="AD20" i="8"/>
  <c r="AB20" i="8"/>
  <c r="Z20" i="8"/>
  <c r="X20" i="8"/>
  <c r="V20" i="8"/>
  <c r="T20" i="8"/>
  <c r="R20" i="8"/>
  <c r="P20" i="8"/>
  <c r="N20" i="8"/>
  <c r="L20" i="8"/>
  <c r="J20" i="8"/>
  <c r="H20" i="8"/>
  <c r="F20" i="8"/>
  <c r="D20" i="8"/>
  <c r="AP19" i="8"/>
  <c r="AO19" i="8"/>
  <c r="AN19" i="8"/>
  <c r="AL19" i="8"/>
  <c r="AJ19" i="8"/>
  <c r="AH19" i="8"/>
  <c r="AF19" i="8"/>
  <c r="AD19" i="8"/>
  <c r="AB19" i="8"/>
  <c r="Z19" i="8"/>
  <c r="X19" i="8"/>
  <c r="V19" i="8"/>
  <c r="T19" i="8"/>
  <c r="R19" i="8"/>
  <c r="P19" i="8"/>
  <c r="N19" i="8"/>
  <c r="L19" i="8"/>
  <c r="J19" i="8"/>
  <c r="H19" i="8"/>
  <c r="F19" i="8"/>
  <c r="D19" i="8"/>
  <c r="AP18" i="8"/>
  <c r="AO18" i="8"/>
  <c r="AN18" i="8"/>
  <c r="AL18" i="8"/>
  <c r="AJ18" i="8"/>
  <c r="AH18" i="8"/>
  <c r="AF18" i="8"/>
  <c r="AD18" i="8"/>
  <c r="AB18" i="8"/>
  <c r="Z18" i="8"/>
  <c r="X18" i="8"/>
  <c r="V18" i="8"/>
  <c r="T18" i="8"/>
  <c r="R18" i="8"/>
  <c r="P18" i="8"/>
  <c r="N18" i="8"/>
  <c r="L18" i="8"/>
  <c r="J18" i="8"/>
  <c r="H18" i="8"/>
  <c r="F18" i="8"/>
  <c r="D18" i="8"/>
  <c r="AO17" i="8"/>
  <c r="AP17" i="8" s="1"/>
  <c r="AN17" i="8"/>
  <c r="AL17" i="8"/>
  <c r="AJ17" i="8"/>
  <c r="AH17" i="8"/>
  <c r="AF17" i="8"/>
  <c r="AD17" i="8"/>
  <c r="AB17" i="8"/>
  <c r="Z17" i="8"/>
  <c r="X17" i="8"/>
  <c r="V17" i="8"/>
  <c r="T17" i="8"/>
  <c r="R17" i="8"/>
  <c r="P17" i="8"/>
  <c r="N17" i="8"/>
  <c r="L17" i="8"/>
  <c r="J17" i="8"/>
  <c r="H17" i="8"/>
  <c r="F17" i="8"/>
  <c r="D17" i="8"/>
  <c r="AO16" i="8"/>
  <c r="AP16" i="8" s="1"/>
  <c r="AN16" i="8"/>
  <c r="AL16" i="8"/>
  <c r="AJ16" i="8"/>
  <c r="AH16" i="8"/>
  <c r="AF16" i="8"/>
  <c r="AD16" i="8"/>
  <c r="AB16" i="8"/>
  <c r="Z16" i="8"/>
  <c r="X16" i="8"/>
  <c r="V16" i="8"/>
  <c r="T16" i="8"/>
  <c r="R16" i="8"/>
  <c r="P16" i="8"/>
  <c r="N16" i="8"/>
  <c r="L16" i="8"/>
  <c r="J16" i="8"/>
  <c r="H16" i="8"/>
  <c r="F16" i="8"/>
  <c r="D16" i="8"/>
  <c r="AP15" i="8"/>
  <c r="AO15" i="8"/>
  <c r="AN15" i="8"/>
  <c r="AL15" i="8"/>
  <c r="AJ15" i="8"/>
  <c r="AH15" i="8"/>
  <c r="AF15" i="8"/>
  <c r="AD15" i="8"/>
  <c r="AB15" i="8"/>
  <c r="Z15" i="8"/>
  <c r="X15" i="8"/>
  <c r="V15" i="8"/>
  <c r="T15" i="8"/>
  <c r="R15" i="8"/>
  <c r="P15" i="8"/>
  <c r="N15" i="8"/>
  <c r="L15" i="8"/>
  <c r="J15" i="8"/>
  <c r="H15" i="8"/>
  <c r="F15" i="8"/>
  <c r="D15" i="8"/>
  <c r="AP14" i="8"/>
  <c r="AO14" i="8"/>
  <c r="AN14" i="8"/>
  <c r="AL14" i="8"/>
  <c r="AJ14" i="8"/>
  <c r="AH14" i="8"/>
  <c r="AF14" i="8"/>
  <c r="AD14" i="8"/>
  <c r="AB14" i="8"/>
  <c r="Z14" i="8"/>
  <c r="X14" i="8"/>
  <c r="V14" i="8"/>
  <c r="T14" i="8"/>
  <c r="R14" i="8"/>
  <c r="P14" i="8"/>
  <c r="N14" i="8"/>
  <c r="L14" i="8"/>
  <c r="J14" i="8"/>
  <c r="H14" i="8"/>
  <c r="F14" i="8"/>
  <c r="D14" i="8"/>
  <c r="AO13" i="8"/>
  <c r="AP13" i="8" s="1"/>
  <c r="AN13" i="8"/>
  <c r="AL13" i="8"/>
  <c r="AJ13" i="8"/>
  <c r="AH13" i="8"/>
  <c r="AF13" i="8"/>
  <c r="AD13" i="8"/>
  <c r="AB13" i="8"/>
  <c r="Z13" i="8"/>
  <c r="X13" i="8"/>
  <c r="V13" i="8"/>
  <c r="T13" i="8"/>
  <c r="R13" i="8"/>
  <c r="P13" i="8"/>
  <c r="N13" i="8"/>
  <c r="L13" i="8"/>
  <c r="J13" i="8"/>
  <c r="H13" i="8"/>
  <c r="F13" i="8"/>
  <c r="D13" i="8"/>
  <c r="AO12" i="8"/>
  <c r="AP12" i="8" s="1"/>
  <c r="AN12" i="8"/>
  <c r="AL12" i="8"/>
  <c r="AJ12" i="8"/>
  <c r="AH12" i="8"/>
  <c r="AF12" i="8"/>
  <c r="AD12" i="8"/>
  <c r="AB12" i="8"/>
  <c r="Z12" i="8"/>
  <c r="X12" i="8"/>
  <c r="V12" i="8"/>
  <c r="T12" i="8"/>
  <c r="R12" i="8"/>
  <c r="P12" i="8"/>
  <c r="N12" i="8"/>
  <c r="L12" i="8"/>
  <c r="J12" i="8"/>
  <c r="H12" i="8"/>
  <c r="F12" i="8"/>
  <c r="D12" i="8"/>
  <c r="AP11" i="8"/>
  <c r="AO11" i="8"/>
  <c r="AN11" i="8"/>
  <c r="AL11" i="8"/>
  <c r="AJ11" i="8"/>
  <c r="AH11" i="8"/>
  <c r="AF11" i="8"/>
  <c r="AD11" i="8"/>
  <c r="AB11" i="8"/>
  <c r="Z11" i="8"/>
  <c r="X11" i="8"/>
  <c r="V11" i="8"/>
  <c r="T11" i="8"/>
  <c r="R11" i="8"/>
  <c r="P11" i="8"/>
  <c r="N11" i="8"/>
  <c r="L11" i="8"/>
  <c r="J11" i="8"/>
  <c r="H11" i="8"/>
  <c r="F11" i="8"/>
  <c r="D11" i="8"/>
  <c r="AP10" i="8"/>
  <c r="AO10" i="8"/>
  <c r="AN10" i="8"/>
  <c r="AL10" i="8"/>
  <c r="AJ10" i="8"/>
  <c r="AH10" i="8"/>
  <c r="AF10" i="8"/>
  <c r="AD10" i="8"/>
  <c r="AB10" i="8"/>
  <c r="Z10" i="8"/>
  <c r="X10" i="8"/>
  <c r="V10" i="8"/>
  <c r="T10" i="8"/>
  <c r="R10" i="8"/>
  <c r="P10" i="8"/>
  <c r="N10" i="8"/>
  <c r="L10" i="8"/>
  <c r="J10" i="8"/>
  <c r="H10" i="8"/>
  <c r="F10" i="8"/>
  <c r="D10" i="8"/>
  <c r="AO9" i="8"/>
  <c r="AP9" i="8" s="1"/>
  <c r="AN9" i="8"/>
  <c r="AL9" i="8"/>
  <c r="AJ9" i="8"/>
  <c r="AH9" i="8"/>
  <c r="AF9" i="8"/>
  <c r="AD9" i="8"/>
  <c r="AB9" i="8"/>
  <c r="Z9" i="8"/>
  <c r="X9" i="8"/>
  <c r="V9" i="8"/>
  <c r="T9" i="8"/>
  <c r="R9" i="8"/>
  <c r="P9" i="8"/>
  <c r="N9" i="8"/>
  <c r="L9" i="8"/>
  <c r="J9" i="8"/>
  <c r="H9" i="8"/>
  <c r="F9" i="8"/>
  <c r="D9" i="8"/>
  <c r="AO8" i="8"/>
  <c r="AP8" i="8" s="1"/>
  <c r="AN8" i="8"/>
  <c r="AL8" i="8"/>
  <c r="AJ8" i="8"/>
  <c r="AH8" i="8"/>
  <c r="AF8" i="8"/>
  <c r="AD8" i="8"/>
  <c r="AB8" i="8"/>
  <c r="Z8" i="8"/>
  <c r="X8" i="8"/>
  <c r="V8" i="8"/>
  <c r="T8" i="8"/>
  <c r="R8" i="8"/>
  <c r="P8" i="8"/>
  <c r="N8" i="8"/>
  <c r="L8" i="8"/>
  <c r="J8" i="8"/>
  <c r="H8" i="8"/>
  <c r="F8" i="8"/>
  <c r="D8" i="8"/>
  <c r="AP7" i="8"/>
  <c r="AO7" i="8"/>
  <c r="AN7" i="8"/>
  <c r="AL7" i="8"/>
  <c r="AJ7" i="8"/>
  <c r="AH7" i="8"/>
  <c r="AF7" i="8"/>
  <c r="AD7" i="8"/>
  <c r="AB7" i="8"/>
  <c r="Z7" i="8"/>
  <c r="X7" i="8"/>
  <c r="V7" i="8"/>
  <c r="T7" i="8"/>
  <c r="R7" i="8"/>
  <c r="P7" i="8"/>
  <c r="N7" i="8"/>
  <c r="L7" i="8"/>
  <c r="J7" i="8"/>
  <c r="H7" i="8"/>
  <c r="F7" i="8"/>
  <c r="D7" i="8"/>
  <c r="AP6" i="8"/>
  <c r="AO6" i="8"/>
  <c r="AN6" i="8"/>
  <c r="AL6" i="8"/>
  <c r="AJ6" i="8"/>
  <c r="AH6" i="8"/>
  <c r="AF6" i="8"/>
  <c r="AD6" i="8"/>
  <c r="AB6" i="8"/>
  <c r="Z6" i="8"/>
  <c r="X6" i="8"/>
  <c r="V6" i="8"/>
  <c r="T6" i="8"/>
  <c r="R6" i="8"/>
  <c r="P6" i="8"/>
  <c r="N6" i="8"/>
  <c r="L6" i="8"/>
  <c r="J6" i="8"/>
  <c r="H6" i="8"/>
  <c r="F6" i="8"/>
  <c r="D6" i="8"/>
  <c r="AO5" i="8"/>
  <c r="AP5" i="8" s="1"/>
  <c r="AN5" i="8"/>
  <c r="AN66" i="8" s="1"/>
  <c r="AL5" i="8"/>
  <c r="AJ5" i="8"/>
  <c r="AH5" i="8"/>
  <c r="AF5" i="8"/>
  <c r="AF66" i="8" s="1"/>
  <c r="AD5" i="8"/>
  <c r="AB5" i="8"/>
  <c r="Z5" i="8"/>
  <c r="X5" i="8"/>
  <c r="X66" i="8" s="1"/>
  <c r="V5" i="8"/>
  <c r="T5" i="8"/>
  <c r="R5" i="8"/>
  <c r="P5" i="8"/>
  <c r="P66" i="8" s="1"/>
  <c r="N5" i="8"/>
  <c r="L5" i="8"/>
  <c r="J5" i="8"/>
  <c r="H5" i="8"/>
  <c r="H66" i="8" s="1"/>
  <c r="F5" i="8"/>
  <c r="D5" i="8"/>
  <c r="AO4" i="8"/>
  <c r="AO66" i="8" s="1"/>
  <c r="AN4" i="8"/>
  <c r="AL4" i="8"/>
  <c r="AJ4" i="8"/>
  <c r="AH4" i="8"/>
  <c r="AF4" i="8"/>
  <c r="AD4" i="8"/>
  <c r="AB4" i="8"/>
  <c r="Z4" i="8"/>
  <c r="X4" i="8"/>
  <c r="V4" i="8"/>
  <c r="T4" i="8"/>
  <c r="R4" i="8"/>
  <c r="P4" i="8"/>
  <c r="N4" i="8"/>
  <c r="L4" i="8"/>
  <c r="J4" i="8"/>
  <c r="H4" i="8"/>
  <c r="F4" i="8"/>
  <c r="D4" i="8"/>
  <c r="AP3" i="8"/>
  <c r="AO3" i="8"/>
  <c r="AN3" i="8"/>
  <c r="AL3" i="8"/>
  <c r="AL66" i="8" s="1"/>
  <c r="AJ3" i="8"/>
  <c r="AJ66" i="8" s="1"/>
  <c r="AH3" i="8"/>
  <c r="AH66" i="8" s="1"/>
  <c r="AF3" i="8"/>
  <c r="AD3" i="8"/>
  <c r="AD66" i="8" s="1"/>
  <c r="AB3" i="8"/>
  <c r="AB66" i="8" s="1"/>
  <c r="Z3" i="8"/>
  <c r="Z66" i="8" s="1"/>
  <c r="X3" i="8"/>
  <c r="V3" i="8"/>
  <c r="V66" i="8" s="1"/>
  <c r="T3" i="8"/>
  <c r="T66" i="8" s="1"/>
  <c r="R3" i="8"/>
  <c r="R66" i="8" s="1"/>
  <c r="P3" i="8"/>
  <c r="N3" i="8"/>
  <c r="N66" i="8" s="1"/>
  <c r="L3" i="8"/>
  <c r="L66" i="8" s="1"/>
  <c r="J3" i="8"/>
  <c r="J66" i="8" s="1"/>
  <c r="H3" i="8"/>
  <c r="F3" i="8"/>
  <c r="F66" i="8" s="1"/>
  <c r="D3" i="8"/>
  <c r="D66" i="8" s="1"/>
  <c r="AM66" i="7"/>
  <c r="AK66" i="7"/>
  <c r="AI66" i="7"/>
  <c r="AG66" i="7"/>
  <c r="AE66" i="7"/>
  <c r="AC66" i="7"/>
  <c r="AA66" i="7"/>
  <c r="Y66" i="7"/>
  <c r="W66" i="7"/>
  <c r="U66" i="7"/>
  <c r="S66" i="7"/>
  <c r="Q66" i="7"/>
  <c r="O66" i="7"/>
  <c r="M66" i="7"/>
  <c r="K66" i="7"/>
  <c r="I66" i="7"/>
  <c r="G66" i="7"/>
  <c r="E66" i="7"/>
  <c r="A66" i="7"/>
  <c r="AO65" i="7"/>
  <c r="AP65" i="7" s="1"/>
  <c r="AN65" i="7"/>
  <c r="AL65" i="7"/>
  <c r="AJ65" i="7"/>
  <c r="AH65" i="7"/>
  <c r="AF65" i="7"/>
  <c r="AD65" i="7"/>
  <c r="AB65" i="7"/>
  <c r="Z65" i="7"/>
  <c r="X65" i="7"/>
  <c r="V65" i="7"/>
  <c r="T65" i="7"/>
  <c r="R65" i="7"/>
  <c r="P65" i="7"/>
  <c r="N65" i="7"/>
  <c r="L65" i="7"/>
  <c r="J65" i="7"/>
  <c r="H65" i="7"/>
  <c r="F65" i="7"/>
  <c r="D65" i="7"/>
  <c r="AO64" i="7"/>
  <c r="AP64" i="7" s="1"/>
  <c r="AN64" i="7"/>
  <c r="AL64" i="7"/>
  <c r="AJ64" i="7"/>
  <c r="AH64" i="7"/>
  <c r="AF64" i="7"/>
  <c r="AD64" i="7"/>
  <c r="AB64" i="7"/>
  <c r="Z64" i="7"/>
  <c r="X64" i="7"/>
  <c r="V64" i="7"/>
  <c r="T64" i="7"/>
  <c r="R64" i="7"/>
  <c r="P64" i="7"/>
  <c r="N64" i="7"/>
  <c r="L64" i="7"/>
  <c r="J64" i="7"/>
  <c r="H64" i="7"/>
  <c r="F64" i="7"/>
  <c r="D64" i="7"/>
  <c r="AO63" i="7"/>
  <c r="AP63" i="7" s="1"/>
  <c r="AN63" i="7"/>
  <c r="AL63" i="7"/>
  <c r="AJ63" i="7"/>
  <c r="AH63" i="7"/>
  <c r="AF63" i="7"/>
  <c r="AD63" i="7"/>
  <c r="AB63" i="7"/>
  <c r="Z63" i="7"/>
  <c r="X63" i="7"/>
  <c r="V63" i="7"/>
  <c r="T63" i="7"/>
  <c r="R63" i="7"/>
  <c r="P63" i="7"/>
  <c r="N63" i="7"/>
  <c r="L63" i="7"/>
  <c r="J63" i="7"/>
  <c r="H63" i="7"/>
  <c r="F63" i="7"/>
  <c r="D63" i="7"/>
  <c r="AO62" i="7"/>
  <c r="AP62" i="7" s="1"/>
  <c r="AN62" i="7"/>
  <c r="AL62" i="7"/>
  <c r="AJ62" i="7"/>
  <c r="AH62" i="7"/>
  <c r="AF62" i="7"/>
  <c r="AD62" i="7"/>
  <c r="AB62" i="7"/>
  <c r="Z62" i="7"/>
  <c r="X62" i="7"/>
  <c r="V62" i="7"/>
  <c r="T62" i="7"/>
  <c r="R62" i="7"/>
  <c r="P62" i="7"/>
  <c r="N62" i="7"/>
  <c r="L62" i="7"/>
  <c r="J62" i="7"/>
  <c r="H62" i="7"/>
  <c r="F62" i="7"/>
  <c r="D62" i="7"/>
  <c r="AO61" i="7"/>
  <c r="AP61" i="7" s="1"/>
  <c r="AN61" i="7"/>
  <c r="AL61" i="7"/>
  <c r="AJ61" i="7"/>
  <c r="AH61" i="7"/>
  <c r="AF61" i="7"/>
  <c r="AD61" i="7"/>
  <c r="AB61" i="7"/>
  <c r="Z61" i="7"/>
  <c r="X61" i="7"/>
  <c r="V61" i="7"/>
  <c r="T61" i="7"/>
  <c r="R61" i="7"/>
  <c r="P61" i="7"/>
  <c r="N61" i="7"/>
  <c r="L61" i="7"/>
  <c r="J61" i="7"/>
  <c r="H61" i="7"/>
  <c r="F61" i="7"/>
  <c r="D61" i="7"/>
  <c r="AO60" i="7"/>
  <c r="AP60" i="7" s="1"/>
  <c r="AN60" i="7"/>
  <c r="AL60" i="7"/>
  <c r="AJ60" i="7"/>
  <c r="AH60" i="7"/>
  <c r="AF60" i="7"/>
  <c r="AD60" i="7"/>
  <c r="AB60" i="7"/>
  <c r="Z60" i="7"/>
  <c r="X60" i="7"/>
  <c r="V60" i="7"/>
  <c r="T60" i="7"/>
  <c r="R60" i="7"/>
  <c r="P60" i="7"/>
  <c r="N60" i="7"/>
  <c r="L60" i="7"/>
  <c r="J60" i="7"/>
  <c r="H60" i="7"/>
  <c r="F60" i="7"/>
  <c r="D60" i="7"/>
  <c r="AO59" i="7"/>
  <c r="AP59" i="7" s="1"/>
  <c r="AN59" i="7"/>
  <c r="AL59" i="7"/>
  <c r="AJ59" i="7"/>
  <c r="AH59" i="7"/>
  <c r="AF59" i="7"/>
  <c r="AD59" i="7"/>
  <c r="AB59" i="7"/>
  <c r="Z59" i="7"/>
  <c r="X59" i="7"/>
  <c r="V59" i="7"/>
  <c r="T59" i="7"/>
  <c r="R59" i="7"/>
  <c r="P59" i="7"/>
  <c r="N59" i="7"/>
  <c r="L59" i="7"/>
  <c r="J59" i="7"/>
  <c r="H59" i="7"/>
  <c r="F59" i="7"/>
  <c r="D59" i="7"/>
  <c r="AO58" i="7"/>
  <c r="AP58" i="7" s="1"/>
  <c r="AN58" i="7"/>
  <c r="AL58" i="7"/>
  <c r="AJ58" i="7"/>
  <c r="AH58" i="7"/>
  <c r="AF58" i="7"/>
  <c r="AD58" i="7"/>
  <c r="AB58" i="7"/>
  <c r="Z58" i="7"/>
  <c r="X58" i="7"/>
  <c r="V58" i="7"/>
  <c r="T58" i="7"/>
  <c r="R58" i="7"/>
  <c r="P58" i="7"/>
  <c r="N58" i="7"/>
  <c r="L58" i="7"/>
  <c r="J58" i="7"/>
  <c r="H58" i="7"/>
  <c r="F58" i="7"/>
  <c r="D58" i="7"/>
  <c r="AO57" i="7"/>
  <c r="AP57" i="7" s="1"/>
  <c r="AN57" i="7"/>
  <c r="AL57" i="7"/>
  <c r="AJ57" i="7"/>
  <c r="AH57" i="7"/>
  <c r="AF57" i="7"/>
  <c r="AD57" i="7"/>
  <c r="AB57" i="7"/>
  <c r="Z57" i="7"/>
  <c r="X57" i="7"/>
  <c r="V57" i="7"/>
  <c r="T57" i="7"/>
  <c r="R57" i="7"/>
  <c r="P57" i="7"/>
  <c r="N57" i="7"/>
  <c r="L57" i="7"/>
  <c r="J57" i="7"/>
  <c r="H57" i="7"/>
  <c r="F57" i="7"/>
  <c r="D57" i="7"/>
  <c r="AO56" i="7"/>
  <c r="AP56" i="7" s="1"/>
  <c r="AN56" i="7"/>
  <c r="AL56" i="7"/>
  <c r="AJ56" i="7"/>
  <c r="AH56" i="7"/>
  <c r="AF56" i="7"/>
  <c r="AD56" i="7"/>
  <c r="AB56" i="7"/>
  <c r="Z56" i="7"/>
  <c r="X56" i="7"/>
  <c r="V56" i="7"/>
  <c r="T56" i="7"/>
  <c r="R56" i="7"/>
  <c r="P56" i="7"/>
  <c r="N56" i="7"/>
  <c r="L56" i="7"/>
  <c r="J56" i="7"/>
  <c r="H56" i="7"/>
  <c r="F56" i="7"/>
  <c r="D56" i="7"/>
  <c r="AO55" i="7"/>
  <c r="AP55" i="7" s="1"/>
  <c r="AN55" i="7"/>
  <c r="AL55" i="7"/>
  <c r="AJ55" i="7"/>
  <c r="AH55" i="7"/>
  <c r="AF55" i="7"/>
  <c r="AD55" i="7"/>
  <c r="AB55" i="7"/>
  <c r="Z55" i="7"/>
  <c r="X55" i="7"/>
  <c r="V55" i="7"/>
  <c r="T55" i="7"/>
  <c r="R55" i="7"/>
  <c r="P55" i="7"/>
  <c r="N55" i="7"/>
  <c r="L55" i="7"/>
  <c r="J55" i="7"/>
  <c r="H55" i="7"/>
  <c r="F55" i="7"/>
  <c r="D55" i="7"/>
  <c r="AO54" i="7"/>
  <c r="AP54" i="7" s="1"/>
  <c r="AN54" i="7"/>
  <c r="AL54" i="7"/>
  <c r="AJ54" i="7"/>
  <c r="AH54" i="7"/>
  <c r="AF54" i="7"/>
  <c r="AD54" i="7"/>
  <c r="AB54" i="7"/>
  <c r="Z54" i="7"/>
  <c r="X54" i="7"/>
  <c r="V54" i="7"/>
  <c r="T54" i="7"/>
  <c r="R54" i="7"/>
  <c r="P54" i="7"/>
  <c r="N54" i="7"/>
  <c r="L54" i="7"/>
  <c r="J54" i="7"/>
  <c r="H54" i="7"/>
  <c r="F54" i="7"/>
  <c r="D54" i="7"/>
  <c r="AO53" i="7"/>
  <c r="AP53" i="7" s="1"/>
  <c r="AN53" i="7"/>
  <c r="AL53" i="7"/>
  <c r="AJ53" i="7"/>
  <c r="AH53" i="7"/>
  <c r="AF53" i="7"/>
  <c r="AD53" i="7"/>
  <c r="AB53" i="7"/>
  <c r="Z53" i="7"/>
  <c r="X53" i="7"/>
  <c r="V53" i="7"/>
  <c r="T53" i="7"/>
  <c r="R53" i="7"/>
  <c r="P53" i="7"/>
  <c r="N53" i="7"/>
  <c r="L53" i="7"/>
  <c r="J53" i="7"/>
  <c r="H53" i="7"/>
  <c r="F53" i="7"/>
  <c r="D53" i="7"/>
  <c r="AO52" i="7"/>
  <c r="AP52" i="7" s="1"/>
  <c r="AN52" i="7"/>
  <c r="AL52" i="7"/>
  <c r="AJ52" i="7"/>
  <c r="AH52" i="7"/>
  <c r="AF52" i="7"/>
  <c r="AD52" i="7"/>
  <c r="AB52" i="7"/>
  <c r="Z52" i="7"/>
  <c r="X52" i="7"/>
  <c r="V52" i="7"/>
  <c r="T52" i="7"/>
  <c r="R52" i="7"/>
  <c r="P52" i="7"/>
  <c r="N52" i="7"/>
  <c r="L52" i="7"/>
  <c r="J52" i="7"/>
  <c r="H52" i="7"/>
  <c r="F52" i="7"/>
  <c r="D52" i="7"/>
  <c r="AO51" i="7"/>
  <c r="AP51" i="7" s="1"/>
  <c r="AN51" i="7"/>
  <c r="AL51" i="7"/>
  <c r="AJ51" i="7"/>
  <c r="AH51" i="7"/>
  <c r="AF51" i="7"/>
  <c r="AD51" i="7"/>
  <c r="AB51" i="7"/>
  <c r="Z51" i="7"/>
  <c r="X51" i="7"/>
  <c r="V51" i="7"/>
  <c r="T51" i="7"/>
  <c r="R51" i="7"/>
  <c r="P51" i="7"/>
  <c r="N51" i="7"/>
  <c r="L51" i="7"/>
  <c r="J51" i="7"/>
  <c r="H51" i="7"/>
  <c r="F51" i="7"/>
  <c r="D51" i="7"/>
  <c r="AO50" i="7"/>
  <c r="AP50" i="7" s="1"/>
  <c r="AN50" i="7"/>
  <c r="AL50" i="7"/>
  <c r="AJ50" i="7"/>
  <c r="AH50" i="7"/>
  <c r="AF50" i="7"/>
  <c r="AD50" i="7"/>
  <c r="AB50" i="7"/>
  <c r="Z50" i="7"/>
  <c r="X50" i="7"/>
  <c r="V50" i="7"/>
  <c r="T50" i="7"/>
  <c r="R50" i="7"/>
  <c r="P50" i="7"/>
  <c r="N50" i="7"/>
  <c r="L50" i="7"/>
  <c r="J50" i="7"/>
  <c r="H50" i="7"/>
  <c r="F50" i="7"/>
  <c r="D50" i="7"/>
  <c r="AO49" i="7"/>
  <c r="AP49" i="7" s="1"/>
  <c r="AN49" i="7"/>
  <c r="AL49" i="7"/>
  <c r="AJ49" i="7"/>
  <c r="AH49" i="7"/>
  <c r="AF49" i="7"/>
  <c r="AD49" i="7"/>
  <c r="AB49" i="7"/>
  <c r="Z49" i="7"/>
  <c r="X49" i="7"/>
  <c r="V49" i="7"/>
  <c r="T49" i="7"/>
  <c r="R49" i="7"/>
  <c r="P49" i="7"/>
  <c r="N49" i="7"/>
  <c r="L49" i="7"/>
  <c r="J49" i="7"/>
  <c r="H49" i="7"/>
  <c r="F49" i="7"/>
  <c r="D49" i="7"/>
  <c r="AO48" i="7"/>
  <c r="AP48" i="7" s="1"/>
  <c r="AN48" i="7"/>
  <c r="AL48" i="7"/>
  <c r="AJ48" i="7"/>
  <c r="AH48" i="7"/>
  <c r="AF48" i="7"/>
  <c r="AD48" i="7"/>
  <c r="AB48" i="7"/>
  <c r="Z48" i="7"/>
  <c r="X48" i="7"/>
  <c r="V48" i="7"/>
  <c r="T48" i="7"/>
  <c r="R48" i="7"/>
  <c r="P48" i="7"/>
  <c r="N48" i="7"/>
  <c r="L48" i="7"/>
  <c r="J48" i="7"/>
  <c r="H48" i="7"/>
  <c r="F48" i="7"/>
  <c r="D48" i="7"/>
  <c r="AO47" i="7"/>
  <c r="AP47" i="7" s="1"/>
  <c r="AN47" i="7"/>
  <c r="AL47" i="7"/>
  <c r="AJ47" i="7"/>
  <c r="AH47" i="7"/>
  <c r="AF47" i="7"/>
  <c r="AD47" i="7"/>
  <c r="AB47" i="7"/>
  <c r="Z47" i="7"/>
  <c r="X47" i="7"/>
  <c r="V47" i="7"/>
  <c r="T47" i="7"/>
  <c r="R47" i="7"/>
  <c r="P47" i="7"/>
  <c r="N47" i="7"/>
  <c r="L47" i="7"/>
  <c r="J47" i="7"/>
  <c r="H47" i="7"/>
  <c r="F47" i="7"/>
  <c r="D47" i="7"/>
  <c r="AO46" i="7"/>
  <c r="AP46" i="7" s="1"/>
  <c r="AN46" i="7"/>
  <c r="AL46" i="7"/>
  <c r="AJ46" i="7"/>
  <c r="AH46" i="7"/>
  <c r="AF46" i="7"/>
  <c r="AD46" i="7"/>
  <c r="AB46" i="7"/>
  <c r="Z46" i="7"/>
  <c r="X46" i="7"/>
  <c r="V46" i="7"/>
  <c r="T46" i="7"/>
  <c r="R46" i="7"/>
  <c r="P46" i="7"/>
  <c r="N46" i="7"/>
  <c r="L46" i="7"/>
  <c r="J46" i="7"/>
  <c r="H46" i="7"/>
  <c r="F46" i="7"/>
  <c r="D46" i="7"/>
  <c r="AO45" i="7"/>
  <c r="AP45" i="7" s="1"/>
  <c r="AN45" i="7"/>
  <c r="AL45" i="7"/>
  <c r="AJ45" i="7"/>
  <c r="AH45" i="7"/>
  <c r="AF45" i="7"/>
  <c r="AD45" i="7"/>
  <c r="AB45" i="7"/>
  <c r="Z45" i="7"/>
  <c r="X45" i="7"/>
  <c r="V45" i="7"/>
  <c r="T45" i="7"/>
  <c r="R45" i="7"/>
  <c r="P45" i="7"/>
  <c r="N45" i="7"/>
  <c r="L45" i="7"/>
  <c r="J45" i="7"/>
  <c r="H45" i="7"/>
  <c r="F45" i="7"/>
  <c r="D45" i="7"/>
  <c r="AO44" i="7"/>
  <c r="AP44" i="7" s="1"/>
  <c r="AN44" i="7"/>
  <c r="AL44" i="7"/>
  <c r="AJ44" i="7"/>
  <c r="AH44" i="7"/>
  <c r="AF44" i="7"/>
  <c r="AD44" i="7"/>
  <c r="AB44" i="7"/>
  <c r="Z44" i="7"/>
  <c r="X44" i="7"/>
  <c r="V44" i="7"/>
  <c r="T44" i="7"/>
  <c r="R44" i="7"/>
  <c r="P44" i="7"/>
  <c r="N44" i="7"/>
  <c r="L44" i="7"/>
  <c r="J44" i="7"/>
  <c r="H44" i="7"/>
  <c r="F44" i="7"/>
  <c r="D44" i="7"/>
  <c r="AO43" i="7"/>
  <c r="AP43" i="7" s="1"/>
  <c r="AN43" i="7"/>
  <c r="AL43" i="7"/>
  <c r="AJ43" i="7"/>
  <c r="AH43" i="7"/>
  <c r="AF43" i="7"/>
  <c r="AD43" i="7"/>
  <c r="AB43" i="7"/>
  <c r="Z43" i="7"/>
  <c r="X43" i="7"/>
  <c r="V43" i="7"/>
  <c r="T43" i="7"/>
  <c r="R43" i="7"/>
  <c r="P43" i="7"/>
  <c r="N43" i="7"/>
  <c r="L43" i="7"/>
  <c r="J43" i="7"/>
  <c r="H43" i="7"/>
  <c r="F43" i="7"/>
  <c r="D43" i="7"/>
  <c r="AO42" i="7"/>
  <c r="AP42" i="7" s="1"/>
  <c r="AN42" i="7"/>
  <c r="AL42" i="7"/>
  <c r="AJ42" i="7"/>
  <c r="AH42" i="7"/>
  <c r="AF42" i="7"/>
  <c r="AD42" i="7"/>
  <c r="AB42" i="7"/>
  <c r="Z42" i="7"/>
  <c r="X42" i="7"/>
  <c r="V42" i="7"/>
  <c r="T42" i="7"/>
  <c r="R42" i="7"/>
  <c r="P42" i="7"/>
  <c r="N42" i="7"/>
  <c r="L42" i="7"/>
  <c r="J42" i="7"/>
  <c r="H42" i="7"/>
  <c r="F42" i="7"/>
  <c r="D42" i="7"/>
  <c r="AO41" i="7"/>
  <c r="AP41" i="7" s="1"/>
  <c r="AN41" i="7"/>
  <c r="AL41" i="7"/>
  <c r="AJ41" i="7"/>
  <c r="AH41" i="7"/>
  <c r="AF41" i="7"/>
  <c r="AD41" i="7"/>
  <c r="AB41" i="7"/>
  <c r="Z41" i="7"/>
  <c r="X41" i="7"/>
  <c r="V41" i="7"/>
  <c r="T41" i="7"/>
  <c r="R41" i="7"/>
  <c r="P41" i="7"/>
  <c r="N41" i="7"/>
  <c r="L41" i="7"/>
  <c r="J41" i="7"/>
  <c r="H41" i="7"/>
  <c r="F41" i="7"/>
  <c r="D41" i="7"/>
  <c r="AP40" i="7"/>
  <c r="AO40" i="7"/>
  <c r="AN40" i="7"/>
  <c r="AL40" i="7"/>
  <c r="AJ40" i="7"/>
  <c r="AH40" i="7"/>
  <c r="AF40" i="7"/>
  <c r="AD40" i="7"/>
  <c r="AB40" i="7"/>
  <c r="Z40" i="7"/>
  <c r="X40" i="7"/>
  <c r="V40" i="7"/>
  <c r="T40" i="7"/>
  <c r="R40" i="7"/>
  <c r="P40" i="7"/>
  <c r="N40" i="7"/>
  <c r="L40" i="7"/>
  <c r="J40" i="7"/>
  <c r="H40" i="7"/>
  <c r="F40" i="7"/>
  <c r="D40" i="7"/>
  <c r="AO39" i="7"/>
  <c r="AP39" i="7" s="1"/>
  <c r="AN39" i="7"/>
  <c r="AL39" i="7"/>
  <c r="AJ39" i="7"/>
  <c r="AH39" i="7"/>
  <c r="AF39" i="7"/>
  <c r="AD39" i="7"/>
  <c r="AB39" i="7"/>
  <c r="Z39" i="7"/>
  <c r="X39" i="7"/>
  <c r="V39" i="7"/>
  <c r="T39" i="7"/>
  <c r="R39" i="7"/>
  <c r="P39" i="7"/>
  <c r="N39" i="7"/>
  <c r="L39" i="7"/>
  <c r="J39" i="7"/>
  <c r="H39" i="7"/>
  <c r="F39" i="7"/>
  <c r="D39" i="7"/>
  <c r="AO38" i="7"/>
  <c r="AP38" i="7" s="1"/>
  <c r="AN38" i="7"/>
  <c r="AL38" i="7"/>
  <c r="AJ38" i="7"/>
  <c r="AH38" i="7"/>
  <c r="AF38" i="7"/>
  <c r="AD38" i="7"/>
  <c r="AB38" i="7"/>
  <c r="Z38" i="7"/>
  <c r="X38" i="7"/>
  <c r="V38" i="7"/>
  <c r="T38" i="7"/>
  <c r="R38" i="7"/>
  <c r="P38" i="7"/>
  <c r="N38" i="7"/>
  <c r="L38" i="7"/>
  <c r="J38" i="7"/>
  <c r="H38" i="7"/>
  <c r="F38" i="7"/>
  <c r="D38" i="7"/>
  <c r="AO37" i="7"/>
  <c r="AP37" i="7" s="1"/>
  <c r="AN37" i="7"/>
  <c r="AL37" i="7"/>
  <c r="AJ37" i="7"/>
  <c r="AH37" i="7"/>
  <c r="AF37" i="7"/>
  <c r="AD37" i="7"/>
  <c r="AB37" i="7"/>
  <c r="Z37" i="7"/>
  <c r="X37" i="7"/>
  <c r="V37" i="7"/>
  <c r="T37" i="7"/>
  <c r="R37" i="7"/>
  <c r="P37" i="7"/>
  <c r="N37" i="7"/>
  <c r="L37" i="7"/>
  <c r="J37" i="7"/>
  <c r="H37" i="7"/>
  <c r="F37" i="7"/>
  <c r="D37" i="7"/>
  <c r="AO36" i="7"/>
  <c r="AP36" i="7" s="1"/>
  <c r="AN36" i="7"/>
  <c r="AL36" i="7"/>
  <c r="AJ36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O35" i="7"/>
  <c r="AP35" i="7" s="1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O34" i="7"/>
  <c r="AP34" i="7" s="1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O33" i="7"/>
  <c r="AP33" i="7" s="1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O32" i="7"/>
  <c r="AP32" i="7" s="1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O31" i="7"/>
  <c r="AP31" i="7" s="1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O30" i="7"/>
  <c r="AP30" i="7" s="1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D30" i="7"/>
  <c r="AO29" i="7"/>
  <c r="AP29" i="7" s="1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O28" i="7"/>
  <c r="AP28" i="7" s="1"/>
  <c r="AN28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AO27" i="7"/>
  <c r="AP27" i="7" s="1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AO26" i="7"/>
  <c r="AP26" i="7" s="1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D26" i="7"/>
  <c r="AO25" i="7"/>
  <c r="AP25" i="7" s="1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O24" i="7"/>
  <c r="AP24" i="7" s="1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D24" i="7"/>
  <c r="AO23" i="7"/>
  <c r="AP23" i="7" s="1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O22" i="7"/>
  <c r="AP22" i="7" s="1"/>
  <c r="AN22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O21" i="7"/>
  <c r="AP21" i="7" s="1"/>
  <c r="AN21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O20" i="7"/>
  <c r="AP20" i="7" s="1"/>
  <c r="AN20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D20" i="7"/>
  <c r="AO19" i="7"/>
  <c r="AP19" i="7" s="1"/>
  <c r="AN19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O18" i="7"/>
  <c r="AP18" i="7" s="1"/>
  <c r="AN18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D18" i="7"/>
  <c r="AO17" i="7"/>
  <c r="AP17" i="7" s="1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O16" i="7"/>
  <c r="AP16" i="7" s="1"/>
  <c r="AN16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D16" i="7"/>
  <c r="AO15" i="7"/>
  <c r="AP15" i="7" s="1"/>
  <c r="AN15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O14" i="7"/>
  <c r="AP14" i="7" s="1"/>
  <c r="AN14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AO13" i="7"/>
  <c r="AP13" i="7" s="1"/>
  <c r="AN13" i="7"/>
  <c r="AL13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O12" i="7"/>
  <c r="AP12" i="7" s="1"/>
  <c r="AN12" i="7"/>
  <c r="AL12" i="7"/>
  <c r="AJ12" i="7"/>
  <c r="AH12" i="7"/>
  <c r="AF12" i="7"/>
  <c r="AD12" i="7"/>
  <c r="AB12" i="7"/>
  <c r="Z12" i="7"/>
  <c r="X12" i="7"/>
  <c r="V12" i="7"/>
  <c r="T12" i="7"/>
  <c r="R12" i="7"/>
  <c r="P12" i="7"/>
  <c r="N12" i="7"/>
  <c r="L12" i="7"/>
  <c r="J12" i="7"/>
  <c r="H12" i="7"/>
  <c r="F12" i="7"/>
  <c r="D12" i="7"/>
  <c r="AO11" i="7"/>
  <c r="AP11" i="7" s="1"/>
  <c r="AN11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D11" i="7"/>
  <c r="AO10" i="7"/>
  <c r="AP10" i="7" s="1"/>
  <c r="AN10" i="7"/>
  <c r="AL10" i="7"/>
  <c r="AJ10" i="7"/>
  <c r="AH10" i="7"/>
  <c r="AF10" i="7"/>
  <c r="AD10" i="7"/>
  <c r="AB10" i="7"/>
  <c r="Z10" i="7"/>
  <c r="X10" i="7"/>
  <c r="V10" i="7"/>
  <c r="T10" i="7"/>
  <c r="R10" i="7"/>
  <c r="P10" i="7"/>
  <c r="N10" i="7"/>
  <c r="L10" i="7"/>
  <c r="J10" i="7"/>
  <c r="H10" i="7"/>
  <c r="F10" i="7"/>
  <c r="D10" i="7"/>
  <c r="AO9" i="7"/>
  <c r="AP9" i="7" s="1"/>
  <c r="AN9" i="7"/>
  <c r="AL9" i="7"/>
  <c r="AJ9" i="7"/>
  <c r="AH9" i="7"/>
  <c r="AF9" i="7"/>
  <c r="AD9" i="7"/>
  <c r="AB9" i="7"/>
  <c r="Z9" i="7"/>
  <c r="X9" i="7"/>
  <c r="V9" i="7"/>
  <c r="T9" i="7"/>
  <c r="R9" i="7"/>
  <c r="P9" i="7"/>
  <c r="N9" i="7"/>
  <c r="L9" i="7"/>
  <c r="J9" i="7"/>
  <c r="H9" i="7"/>
  <c r="F9" i="7"/>
  <c r="D9" i="7"/>
  <c r="AO8" i="7"/>
  <c r="AP8" i="7" s="1"/>
  <c r="AN8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J8" i="7"/>
  <c r="H8" i="7"/>
  <c r="F8" i="7"/>
  <c r="D8" i="7"/>
  <c r="AO7" i="7"/>
  <c r="AP7" i="7" s="1"/>
  <c r="AN7" i="7"/>
  <c r="AL7" i="7"/>
  <c r="AJ7" i="7"/>
  <c r="AH7" i="7"/>
  <c r="AF7" i="7"/>
  <c r="AD7" i="7"/>
  <c r="AB7" i="7"/>
  <c r="Z7" i="7"/>
  <c r="X7" i="7"/>
  <c r="V7" i="7"/>
  <c r="T7" i="7"/>
  <c r="R7" i="7"/>
  <c r="P7" i="7"/>
  <c r="N7" i="7"/>
  <c r="L7" i="7"/>
  <c r="J7" i="7"/>
  <c r="H7" i="7"/>
  <c r="F7" i="7"/>
  <c r="D7" i="7"/>
  <c r="AO6" i="7"/>
  <c r="AP6" i="7" s="1"/>
  <c r="AN6" i="7"/>
  <c r="AL6" i="7"/>
  <c r="AJ6" i="7"/>
  <c r="AH6" i="7"/>
  <c r="AF6" i="7"/>
  <c r="AD6" i="7"/>
  <c r="AB6" i="7"/>
  <c r="Z6" i="7"/>
  <c r="X6" i="7"/>
  <c r="V6" i="7"/>
  <c r="T6" i="7"/>
  <c r="R6" i="7"/>
  <c r="P6" i="7"/>
  <c r="N6" i="7"/>
  <c r="L6" i="7"/>
  <c r="J6" i="7"/>
  <c r="H6" i="7"/>
  <c r="F6" i="7"/>
  <c r="D6" i="7"/>
  <c r="AO5" i="7"/>
  <c r="AP5" i="7" s="1"/>
  <c r="AN5" i="7"/>
  <c r="AL5" i="7"/>
  <c r="AJ5" i="7"/>
  <c r="AH5" i="7"/>
  <c r="AH66" i="7" s="1"/>
  <c r="AF5" i="7"/>
  <c r="AD5" i="7"/>
  <c r="AB5" i="7"/>
  <c r="Z5" i="7"/>
  <c r="Z66" i="7" s="1"/>
  <c r="X5" i="7"/>
  <c r="V5" i="7"/>
  <c r="T5" i="7"/>
  <c r="R5" i="7"/>
  <c r="P5" i="7"/>
  <c r="N5" i="7"/>
  <c r="L5" i="7"/>
  <c r="J5" i="7"/>
  <c r="H5" i="7"/>
  <c r="F5" i="7"/>
  <c r="D5" i="7"/>
  <c r="AO4" i="7"/>
  <c r="AP4" i="7" s="1"/>
  <c r="AN4" i="7"/>
  <c r="AL4" i="7"/>
  <c r="AJ4" i="7"/>
  <c r="AH4" i="7"/>
  <c r="AF4" i="7"/>
  <c r="AD4" i="7"/>
  <c r="AB4" i="7"/>
  <c r="Z4" i="7"/>
  <c r="X4" i="7"/>
  <c r="V4" i="7"/>
  <c r="T4" i="7"/>
  <c r="R4" i="7"/>
  <c r="P4" i="7"/>
  <c r="N4" i="7"/>
  <c r="L4" i="7"/>
  <c r="J4" i="7"/>
  <c r="H4" i="7"/>
  <c r="F4" i="7"/>
  <c r="D4" i="7"/>
  <c r="AO3" i="7"/>
  <c r="AP3" i="7" s="1"/>
  <c r="AN3" i="7"/>
  <c r="AN66" i="7" s="1"/>
  <c r="AL3" i="7"/>
  <c r="AL66" i="7" s="1"/>
  <c r="AJ3" i="7"/>
  <c r="AJ66" i="7" s="1"/>
  <c r="AH3" i="7"/>
  <c r="AF3" i="7"/>
  <c r="AF66" i="7" s="1"/>
  <c r="AD3" i="7"/>
  <c r="AD66" i="7" s="1"/>
  <c r="AB3" i="7"/>
  <c r="AB66" i="7" s="1"/>
  <c r="Z3" i="7"/>
  <c r="X3" i="7"/>
  <c r="X66" i="7" s="1"/>
  <c r="V3" i="7"/>
  <c r="V66" i="7" s="1"/>
  <c r="T3" i="7"/>
  <c r="T66" i="7" s="1"/>
  <c r="R3" i="7"/>
  <c r="P3" i="7"/>
  <c r="N3" i="7"/>
  <c r="L3" i="7"/>
  <c r="J3" i="7"/>
  <c r="H3" i="7"/>
  <c r="F3" i="7"/>
  <c r="D3" i="7"/>
  <c r="D66" i="7" s="1"/>
  <c r="P66" i="7" l="1"/>
  <c r="F66" i="7"/>
  <c r="AP66" i="8"/>
  <c r="AP68" i="8" s="1"/>
  <c r="AP4" i="8"/>
  <c r="R66" i="7"/>
  <c r="N66" i="7"/>
  <c r="L66" i="7"/>
  <c r="J66" i="7"/>
  <c r="H66" i="7"/>
  <c r="AP66" i="7"/>
  <c r="AP68" i="7" s="1"/>
  <c r="AO66" i="7"/>
  <c r="AO47" i="6"/>
  <c r="AP47" i="6" s="1"/>
  <c r="AN47" i="6"/>
  <c r="AL47" i="6"/>
  <c r="AJ47" i="6"/>
  <c r="AH47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D47" i="6"/>
  <c r="AM66" i="6"/>
  <c r="AK66" i="6"/>
  <c r="AI66" i="6"/>
  <c r="AG66" i="6"/>
  <c r="AE66" i="6"/>
  <c r="AC66" i="6"/>
  <c r="AA66" i="6"/>
  <c r="Y66" i="6"/>
  <c r="W66" i="6"/>
  <c r="U66" i="6"/>
  <c r="S66" i="6"/>
  <c r="Q66" i="6"/>
  <c r="O66" i="6"/>
  <c r="M66" i="6"/>
  <c r="K66" i="6"/>
  <c r="I66" i="6"/>
  <c r="G66" i="6"/>
  <c r="E66" i="6"/>
  <c r="A66" i="6"/>
  <c r="AO65" i="6"/>
  <c r="AP65" i="6" s="1"/>
  <c r="AN65" i="6"/>
  <c r="AL65" i="6"/>
  <c r="AJ65" i="6"/>
  <c r="AH65" i="6"/>
  <c r="AF65" i="6"/>
  <c r="AD65" i="6"/>
  <c r="AB65" i="6"/>
  <c r="Z65" i="6"/>
  <c r="X65" i="6"/>
  <c r="V65" i="6"/>
  <c r="T65" i="6"/>
  <c r="R65" i="6"/>
  <c r="P65" i="6"/>
  <c r="N65" i="6"/>
  <c r="L65" i="6"/>
  <c r="J65" i="6"/>
  <c r="H65" i="6"/>
  <c r="F65" i="6"/>
  <c r="D65" i="6"/>
  <c r="AO64" i="6"/>
  <c r="AP64" i="6" s="1"/>
  <c r="AN64" i="6"/>
  <c r="AL64" i="6"/>
  <c r="AJ64" i="6"/>
  <c r="AH64" i="6"/>
  <c r="AF64" i="6"/>
  <c r="AD64" i="6"/>
  <c r="AB64" i="6"/>
  <c r="Z64" i="6"/>
  <c r="X64" i="6"/>
  <c r="V64" i="6"/>
  <c r="T64" i="6"/>
  <c r="R64" i="6"/>
  <c r="P64" i="6"/>
  <c r="N64" i="6"/>
  <c r="L64" i="6"/>
  <c r="J64" i="6"/>
  <c r="H64" i="6"/>
  <c r="F64" i="6"/>
  <c r="D64" i="6"/>
  <c r="AO63" i="6"/>
  <c r="AP63" i="6" s="1"/>
  <c r="AN63" i="6"/>
  <c r="AL63" i="6"/>
  <c r="AJ63" i="6"/>
  <c r="AH63" i="6"/>
  <c r="AF63" i="6"/>
  <c r="AD63" i="6"/>
  <c r="AB63" i="6"/>
  <c r="Z63" i="6"/>
  <c r="X63" i="6"/>
  <c r="V63" i="6"/>
  <c r="T63" i="6"/>
  <c r="R63" i="6"/>
  <c r="P63" i="6"/>
  <c r="N63" i="6"/>
  <c r="L63" i="6"/>
  <c r="J63" i="6"/>
  <c r="H63" i="6"/>
  <c r="F63" i="6"/>
  <c r="D63" i="6"/>
  <c r="AO62" i="6"/>
  <c r="AP62" i="6" s="1"/>
  <c r="AN62" i="6"/>
  <c r="AL62" i="6"/>
  <c r="AJ62" i="6"/>
  <c r="AH62" i="6"/>
  <c r="AF62" i="6"/>
  <c r="AD62" i="6"/>
  <c r="AB62" i="6"/>
  <c r="Z62" i="6"/>
  <c r="X62" i="6"/>
  <c r="V62" i="6"/>
  <c r="T62" i="6"/>
  <c r="R62" i="6"/>
  <c r="P62" i="6"/>
  <c r="N62" i="6"/>
  <c r="L62" i="6"/>
  <c r="J62" i="6"/>
  <c r="H62" i="6"/>
  <c r="F62" i="6"/>
  <c r="D62" i="6"/>
  <c r="AO61" i="6"/>
  <c r="AP61" i="6" s="1"/>
  <c r="AN61" i="6"/>
  <c r="AL61" i="6"/>
  <c r="AJ61" i="6"/>
  <c r="AH61" i="6"/>
  <c r="AF61" i="6"/>
  <c r="AD61" i="6"/>
  <c r="AB61" i="6"/>
  <c r="Z61" i="6"/>
  <c r="X61" i="6"/>
  <c r="V61" i="6"/>
  <c r="T61" i="6"/>
  <c r="R61" i="6"/>
  <c r="P61" i="6"/>
  <c r="N61" i="6"/>
  <c r="L61" i="6"/>
  <c r="J61" i="6"/>
  <c r="H61" i="6"/>
  <c r="F61" i="6"/>
  <c r="D61" i="6"/>
  <c r="AO60" i="6"/>
  <c r="AP60" i="6" s="1"/>
  <c r="AN60" i="6"/>
  <c r="AL60" i="6"/>
  <c r="AJ60" i="6"/>
  <c r="AH60" i="6"/>
  <c r="AF60" i="6"/>
  <c r="AD60" i="6"/>
  <c r="AB60" i="6"/>
  <c r="Z60" i="6"/>
  <c r="X60" i="6"/>
  <c r="V60" i="6"/>
  <c r="T60" i="6"/>
  <c r="R60" i="6"/>
  <c r="P60" i="6"/>
  <c r="N60" i="6"/>
  <c r="L60" i="6"/>
  <c r="J60" i="6"/>
  <c r="H60" i="6"/>
  <c r="F60" i="6"/>
  <c r="D60" i="6"/>
  <c r="AO59" i="6"/>
  <c r="AP59" i="6" s="1"/>
  <c r="AN59" i="6"/>
  <c r="AL59" i="6"/>
  <c r="AJ59" i="6"/>
  <c r="AH59" i="6"/>
  <c r="AF59" i="6"/>
  <c r="AD59" i="6"/>
  <c r="AB59" i="6"/>
  <c r="Z59" i="6"/>
  <c r="X59" i="6"/>
  <c r="V59" i="6"/>
  <c r="T59" i="6"/>
  <c r="R59" i="6"/>
  <c r="P59" i="6"/>
  <c r="N59" i="6"/>
  <c r="L59" i="6"/>
  <c r="J59" i="6"/>
  <c r="H59" i="6"/>
  <c r="F59" i="6"/>
  <c r="D59" i="6"/>
  <c r="AO58" i="6"/>
  <c r="AP58" i="6" s="1"/>
  <c r="AN58" i="6"/>
  <c r="AL58" i="6"/>
  <c r="AJ58" i="6"/>
  <c r="AH58" i="6"/>
  <c r="AF58" i="6"/>
  <c r="AD58" i="6"/>
  <c r="AB58" i="6"/>
  <c r="Z58" i="6"/>
  <c r="X58" i="6"/>
  <c r="V58" i="6"/>
  <c r="T58" i="6"/>
  <c r="R58" i="6"/>
  <c r="P58" i="6"/>
  <c r="N58" i="6"/>
  <c r="L58" i="6"/>
  <c r="J58" i="6"/>
  <c r="H58" i="6"/>
  <c r="F58" i="6"/>
  <c r="D58" i="6"/>
  <c r="AO57" i="6"/>
  <c r="AP57" i="6" s="1"/>
  <c r="AN57" i="6"/>
  <c r="AL57" i="6"/>
  <c r="AJ57" i="6"/>
  <c r="AH57" i="6"/>
  <c r="AF57" i="6"/>
  <c r="AD57" i="6"/>
  <c r="AB57" i="6"/>
  <c r="Z57" i="6"/>
  <c r="X57" i="6"/>
  <c r="V57" i="6"/>
  <c r="T57" i="6"/>
  <c r="R57" i="6"/>
  <c r="P57" i="6"/>
  <c r="N57" i="6"/>
  <c r="L57" i="6"/>
  <c r="J57" i="6"/>
  <c r="H57" i="6"/>
  <c r="F57" i="6"/>
  <c r="D57" i="6"/>
  <c r="AO56" i="6"/>
  <c r="AP56" i="6" s="1"/>
  <c r="AN56" i="6"/>
  <c r="AL56" i="6"/>
  <c r="AJ56" i="6"/>
  <c r="AH56" i="6"/>
  <c r="AF56" i="6"/>
  <c r="AD56" i="6"/>
  <c r="AB56" i="6"/>
  <c r="Z56" i="6"/>
  <c r="X56" i="6"/>
  <c r="V56" i="6"/>
  <c r="T56" i="6"/>
  <c r="R56" i="6"/>
  <c r="P56" i="6"/>
  <c r="N56" i="6"/>
  <c r="L56" i="6"/>
  <c r="J56" i="6"/>
  <c r="H56" i="6"/>
  <c r="F56" i="6"/>
  <c r="D56" i="6"/>
  <c r="AO55" i="6"/>
  <c r="AP55" i="6" s="1"/>
  <c r="AN55" i="6"/>
  <c r="AL55" i="6"/>
  <c r="AJ55" i="6"/>
  <c r="AH55" i="6"/>
  <c r="AF55" i="6"/>
  <c r="AD55" i="6"/>
  <c r="AB55" i="6"/>
  <c r="Z55" i="6"/>
  <c r="X55" i="6"/>
  <c r="V55" i="6"/>
  <c r="T55" i="6"/>
  <c r="R55" i="6"/>
  <c r="P55" i="6"/>
  <c r="N55" i="6"/>
  <c r="L55" i="6"/>
  <c r="J55" i="6"/>
  <c r="H55" i="6"/>
  <c r="F55" i="6"/>
  <c r="D55" i="6"/>
  <c r="AO54" i="6"/>
  <c r="AP54" i="6" s="1"/>
  <c r="AN54" i="6"/>
  <c r="AL54" i="6"/>
  <c r="AJ54" i="6"/>
  <c r="AH54" i="6"/>
  <c r="AF54" i="6"/>
  <c r="AD54" i="6"/>
  <c r="AB54" i="6"/>
  <c r="Z54" i="6"/>
  <c r="X54" i="6"/>
  <c r="V54" i="6"/>
  <c r="T54" i="6"/>
  <c r="R54" i="6"/>
  <c r="P54" i="6"/>
  <c r="N54" i="6"/>
  <c r="L54" i="6"/>
  <c r="J54" i="6"/>
  <c r="H54" i="6"/>
  <c r="F54" i="6"/>
  <c r="D54" i="6"/>
  <c r="AO53" i="6"/>
  <c r="AP53" i="6" s="1"/>
  <c r="AN53" i="6"/>
  <c r="AL53" i="6"/>
  <c r="AJ53" i="6"/>
  <c r="AH53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D53" i="6"/>
  <c r="AO52" i="6"/>
  <c r="AP52" i="6" s="1"/>
  <c r="AN52" i="6"/>
  <c r="AL52" i="6"/>
  <c r="AJ52" i="6"/>
  <c r="AH52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D52" i="6"/>
  <c r="AO51" i="6"/>
  <c r="AP51" i="6" s="1"/>
  <c r="AN51" i="6"/>
  <c r="AL51" i="6"/>
  <c r="AJ51" i="6"/>
  <c r="AH51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D51" i="6"/>
  <c r="AO50" i="6"/>
  <c r="AP50" i="6" s="1"/>
  <c r="AN50" i="6"/>
  <c r="AL50" i="6"/>
  <c r="AJ50" i="6"/>
  <c r="AH50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D50" i="6"/>
  <c r="AO49" i="6"/>
  <c r="AP49" i="6" s="1"/>
  <c r="AN49" i="6"/>
  <c r="AL49" i="6"/>
  <c r="AJ49" i="6"/>
  <c r="AH49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D49" i="6"/>
  <c r="AO48" i="6"/>
  <c r="AP48" i="6" s="1"/>
  <c r="AN48" i="6"/>
  <c r="AL48" i="6"/>
  <c r="AJ48" i="6"/>
  <c r="AH48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D48" i="6"/>
  <c r="AO46" i="6"/>
  <c r="AP46" i="6" s="1"/>
  <c r="AN46" i="6"/>
  <c r="AL46" i="6"/>
  <c r="AJ46" i="6"/>
  <c r="AH46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F46" i="6"/>
  <c r="D46" i="6"/>
  <c r="AO45" i="6"/>
  <c r="AP45" i="6" s="1"/>
  <c r="AN45" i="6"/>
  <c r="AL45" i="6"/>
  <c r="AJ45" i="6"/>
  <c r="AH45" i="6"/>
  <c r="AF45" i="6"/>
  <c r="AD45" i="6"/>
  <c r="AB45" i="6"/>
  <c r="Z45" i="6"/>
  <c r="X45" i="6"/>
  <c r="V45" i="6"/>
  <c r="T45" i="6"/>
  <c r="R45" i="6"/>
  <c r="P45" i="6"/>
  <c r="N45" i="6"/>
  <c r="L45" i="6"/>
  <c r="J45" i="6"/>
  <c r="H45" i="6"/>
  <c r="F45" i="6"/>
  <c r="D45" i="6"/>
  <c r="AO44" i="6"/>
  <c r="AP44" i="6" s="1"/>
  <c r="AN44" i="6"/>
  <c r="AL44" i="6"/>
  <c r="AJ44" i="6"/>
  <c r="AH44" i="6"/>
  <c r="AF44" i="6"/>
  <c r="AD44" i="6"/>
  <c r="AB44" i="6"/>
  <c r="Z44" i="6"/>
  <c r="X44" i="6"/>
  <c r="V44" i="6"/>
  <c r="T44" i="6"/>
  <c r="R44" i="6"/>
  <c r="P44" i="6"/>
  <c r="N44" i="6"/>
  <c r="L44" i="6"/>
  <c r="J44" i="6"/>
  <c r="H44" i="6"/>
  <c r="F44" i="6"/>
  <c r="D44" i="6"/>
  <c r="AO43" i="6"/>
  <c r="AP43" i="6" s="1"/>
  <c r="AN43" i="6"/>
  <c r="AL43" i="6"/>
  <c r="AJ43" i="6"/>
  <c r="AH43" i="6"/>
  <c r="AF43" i="6"/>
  <c r="AD43" i="6"/>
  <c r="AB43" i="6"/>
  <c r="Z43" i="6"/>
  <c r="X43" i="6"/>
  <c r="V43" i="6"/>
  <c r="T43" i="6"/>
  <c r="R43" i="6"/>
  <c r="P43" i="6"/>
  <c r="N43" i="6"/>
  <c r="L43" i="6"/>
  <c r="J43" i="6"/>
  <c r="H43" i="6"/>
  <c r="F43" i="6"/>
  <c r="D43" i="6"/>
  <c r="AO42" i="6"/>
  <c r="AP42" i="6" s="1"/>
  <c r="AN42" i="6"/>
  <c r="AL42" i="6"/>
  <c r="AJ42" i="6"/>
  <c r="AH42" i="6"/>
  <c r="AF42" i="6"/>
  <c r="AD42" i="6"/>
  <c r="AB42" i="6"/>
  <c r="Z42" i="6"/>
  <c r="X42" i="6"/>
  <c r="V42" i="6"/>
  <c r="T42" i="6"/>
  <c r="R42" i="6"/>
  <c r="P42" i="6"/>
  <c r="N42" i="6"/>
  <c r="L42" i="6"/>
  <c r="J42" i="6"/>
  <c r="H42" i="6"/>
  <c r="F42" i="6"/>
  <c r="D42" i="6"/>
  <c r="AO41" i="6"/>
  <c r="AP41" i="6" s="1"/>
  <c r="AN41" i="6"/>
  <c r="AL41" i="6"/>
  <c r="AJ41" i="6"/>
  <c r="AH41" i="6"/>
  <c r="AF41" i="6"/>
  <c r="AD41" i="6"/>
  <c r="AB41" i="6"/>
  <c r="Z41" i="6"/>
  <c r="X41" i="6"/>
  <c r="V41" i="6"/>
  <c r="T41" i="6"/>
  <c r="R41" i="6"/>
  <c r="P41" i="6"/>
  <c r="N41" i="6"/>
  <c r="L41" i="6"/>
  <c r="J41" i="6"/>
  <c r="H41" i="6"/>
  <c r="F41" i="6"/>
  <c r="D41" i="6"/>
  <c r="AO40" i="6"/>
  <c r="AP40" i="6" s="1"/>
  <c r="AN40" i="6"/>
  <c r="AL40" i="6"/>
  <c r="AJ40" i="6"/>
  <c r="AH40" i="6"/>
  <c r="AF40" i="6"/>
  <c r="AD40" i="6"/>
  <c r="AB40" i="6"/>
  <c r="Z40" i="6"/>
  <c r="X40" i="6"/>
  <c r="V40" i="6"/>
  <c r="T40" i="6"/>
  <c r="R40" i="6"/>
  <c r="P40" i="6"/>
  <c r="N40" i="6"/>
  <c r="L40" i="6"/>
  <c r="J40" i="6"/>
  <c r="H40" i="6"/>
  <c r="F40" i="6"/>
  <c r="D40" i="6"/>
  <c r="AO39" i="6"/>
  <c r="AP39" i="6" s="1"/>
  <c r="AN39" i="6"/>
  <c r="AL39" i="6"/>
  <c r="AJ39" i="6"/>
  <c r="AH39" i="6"/>
  <c r="AF39" i="6"/>
  <c r="AD39" i="6"/>
  <c r="AB39" i="6"/>
  <c r="Z39" i="6"/>
  <c r="X39" i="6"/>
  <c r="V39" i="6"/>
  <c r="T39" i="6"/>
  <c r="R39" i="6"/>
  <c r="P39" i="6"/>
  <c r="N39" i="6"/>
  <c r="L39" i="6"/>
  <c r="J39" i="6"/>
  <c r="H39" i="6"/>
  <c r="F39" i="6"/>
  <c r="D39" i="6"/>
  <c r="AO38" i="6"/>
  <c r="AP38" i="6" s="1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F38" i="6"/>
  <c r="D38" i="6"/>
  <c r="AO37" i="6"/>
  <c r="AP37" i="6" s="1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F37" i="6"/>
  <c r="D37" i="6"/>
  <c r="AO36" i="6"/>
  <c r="AP36" i="6" s="1"/>
  <c r="AN36" i="6"/>
  <c r="AL36" i="6"/>
  <c r="AJ36" i="6"/>
  <c r="AH36" i="6"/>
  <c r="AF36" i="6"/>
  <c r="AD36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AO35" i="6"/>
  <c r="AP35" i="6" s="1"/>
  <c r="AN35" i="6"/>
  <c r="AL35" i="6"/>
  <c r="AJ35" i="6"/>
  <c r="AH35" i="6"/>
  <c r="AF35" i="6"/>
  <c r="AD35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AO34" i="6"/>
  <c r="AP34" i="6" s="1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O33" i="6"/>
  <c r="AP33" i="6" s="1"/>
  <c r="AN33" i="6"/>
  <c r="AL33" i="6"/>
  <c r="AJ33" i="6"/>
  <c r="AH33" i="6"/>
  <c r="AF33" i="6"/>
  <c r="AD33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AO32" i="6"/>
  <c r="AP32" i="6" s="1"/>
  <c r="AN32" i="6"/>
  <c r="AL32" i="6"/>
  <c r="AJ32" i="6"/>
  <c r="AH32" i="6"/>
  <c r="AF32" i="6"/>
  <c r="AD32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AO31" i="6"/>
  <c r="AP31" i="6" s="1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AO30" i="6"/>
  <c r="AP30" i="6" s="1"/>
  <c r="AN30" i="6"/>
  <c r="AL30" i="6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AO29" i="6"/>
  <c r="AP29" i="6" s="1"/>
  <c r="AN29" i="6"/>
  <c r="AL29" i="6"/>
  <c r="AJ29" i="6"/>
  <c r="AH29" i="6"/>
  <c r="AF29" i="6"/>
  <c r="AD29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AO28" i="6"/>
  <c r="AP28" i="6" s="1"/>
  <c r="AN28" i="6"/>
  <c r="AL28" i="6"/>
  <c r="AJ28" i="6"/>
  <c r="AH28" i="6"/>
  <c r="AF28" i="6"/>
  <c r="AD28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AO27" i="6"/>
  <c r="AP27" i="6" s="1"/>
  <c r="AN27" i="6"/>
  <c r="AL27" i="6"/>
  <c r="AJ27" i="6"/>
  <c r="AH27" i="6"/>
  <c r="AF27" i="6"/>
  <c r="AD27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AO26" i="6"/>
  <c r="AP26" i="6" s="1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AO25" i="6"/>
  <c r="AP25" i="6" s="1"/>
  <c r="AN25" i="6"/>
  <c r="AL25" i="6"/>
  <c r="AJ25" i="6"/>
  <c r="AH25" i="6"/>
  <c r="AF25" i="6"/>
  <c r="AD25" i="6"/>
  <c r="AB25" i="6"/>
  <c r="Z25" i="6"/>
  <c r="X25" i="6"/>
  <c r="V25" i="6"/>
  <c r="T25" i="6"/>
  <c r="R25" i="6"/>
  <c r="P25" i="6"/>
  <c r="N25" i="6"/>
  <c r="L25" i="6"/>
  <c r="J25" i="6"/>
  <c r="H25" i="6"/>
  <c r="F25" i="6"/>
  <c r="D25" i="6"/>
  <c r="AO24" i="6"/>
  <c r="AP24" i="6" s="1"/>
  <c r="AN24" i="6"/>
  <c r="AL24" i="6"/>
  <c r="AJ24" i="6"/>
  <c r="AH24" i="6"/>
  <c r="AF24" i="6"/>
  <c r="AD24" i="6"/>
  <c r="AB24" i="6"/>
  <c r="Z24" i="6"/>
  <c r="X24" i="6"/>
  <c r="V24" i="6"/>
  <c r="T24" i="6"/>
  <c r="R24" i="6"/>
  <c r="P24" i="6"/>
  <c r="N24" i="6"/>
  <c r="L24" i="6"/>
  <c r="J24" i="6"/>
  <c r="H24" i="6"/>
  <c r="F24" i="6"/>
  <c r="D24" i="6"/>
  <c r="AO23" i="6"/>
  <c r="AP23" i="6" s="1"/>
  <c r="AN23" i="6"/>
  <c r="AL23" i="6"/>
  <c r="AJ23" i="6"/>
  <c r="AH23" i="6"/>
  <c r="AF23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O22" i="6"/>
  <c r="AP22" i="6" s="1"/>
  <c r="AN22" i="6"/>
  <c r="AL22" i="6"/>
  <c r="AJ22" i="6"/>
  <c r="AH22" i="6"/>
  <c r="AF22" i="6"/>
  <c r="AD22" i="6"/>
  <c r="AB22" i="6"/>
  <c r="Z22" i="6"/>
  <c r="X22" i="6"/>
  <c r="V22" i="6"/>
  <c r="T22" i="6"/>
  <c r="R22" i="6"/>
  <c r="P22" i="6"/>
  <c r="N22" i="6"/>
  <c r="L22" i="6"/>
  <c r="J22" i="6"/>
  <c r="H22" i="6"/>
  <c r="F22" i="6"/>
  <c r="D22" i="6"/>
  <c r="AO21" i="6"/>
  <c r="AP21" i="6" s="1"/>
  <c r="AN21" i="6"/>
  <c r="AL21" i="6"/>
  <c r="AJ21" i="6"/>
  <c r="AH21" i="6"/>
  <c r="AF21" i="6"/>
  <c r="AD21" i="6"/>
  <c r="AB21" i="6"/>
  <c r="Z21" i="6"/>
  <c r="X21" i="6"/>
  <c r="V21" i="6"/>
  <c r="T21" i="6"/>
  <c r="R21" i="6"/>
  <c r="P21" i="6"/>
  <c r="N21" i="6"/>
  <c r="L21" i="6"/>
  <c r="J21" i="6"/>
  <c r="H21" i="6"/>
  <c r="F21" i="6"/>
  <c r="D21" i="6"/>
  <c r="AO20" i="6"/>
  <c r="AP20" i="6" s="1"/>
  <c r="AN20" i="6"/>
  <c r="AL20" i="6"/>
  <c r="AJ20" i="6"/>
  <c r="AH20" i="6"/>
  <c r="AF20" i="6"/>
  <c r="AD20" i="6"/>
  <c r="AB20" i="6"/>
  <c r="Z20" i="6"/>
  <c r="X20" i="6"/>
  <c r="V20" i="6"/>
  <c r="T20" i="6"/>
  <c r="R20" i="6"/>
  <c r="P20" i="6"/>
  <c r="N20" i="6"/>
  <c r="L20" i="6"/>
  <c r="J20" i="6"/>
  <c r="H20" i="6"/>
  <c r="F20" i="6"/>
  <c r="D20" i="6"/>
  <c r="AO19" i="6"/>
  <c r="AP19" i="6" s="1"/>
  <c r="AN19" i="6"/>
  <c r="AL19" i="6"/>
  <c r="AJ19" i="6"/>
  <c r="AH19" i="6"/>
  <c r="AF19" i="6"/>
  <c r="AD19" i="6"/>
  <c r="AB19" i="6"/>
  <c r="Z19" i="6"/>
  <c r="X19" i="6"/>
  <c r="V19" i="6"/>
  <c r="T19" i="6"/>
  <c r="R19" i="6"/>
  <c r="P19" i="6"/>
  <c r="N19" i="6"/>
  <c r="L19" i="6"/>
  <c r="J19" i="6"/>
  <c r="H19" i="6"/>
  <c r="F19" i="6"/>
  <c r="D19" i="6"/>
  <c r="AO18" i="6"/>
  <c r="AP18" i="6" s="1"/>
  <c r="AN18" i="6"/>
  <c r="AL18" i="6"/>
  <c r="AJ18" i="6"/>
  <c r="AH18" i="6"/>
  <c r="AF18" i="6"/>
  <c r="AD18" i="6"/>
  <c r="AB18" i="6"/>
  <c r="Z18" i="6"/>
  <c r="X18" i="6"/>
  <c r="V18" i="6"/>
  <c r="T18" i="6"/>
  <c r="R18" i="6"/>
  <c r="P18" i="6"/>
  <c r="N18" i="6"/>
  <c r="L18" i="6"/>
  <c r="J18" i="6"/>
  <c r="H18" i="6"/>
  <c r="F18" i="6"/>
  <c r="D18" i="6"/>
  <c r="AO17" i="6"/>
  <c r="AP17" i="6" s="1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AO16" i="6"/>
  <c r="AP16" i="6" s="1"/>
  <c r="AN16" i="6"/>
  <c r="AL16" i="6"/>
  <c r="AJ16" i="6"/>
  <c r="AH16" i="6"/>
  <c r="AF16" i="6"/>
  <c r="AD16" i="6"/>
  <c r="AB16" i="6"/>
  <c r="Z16" i="6"/>
  <c r="X16" i="6"/>
  <c r="V16" i="6"/>
  <c r="T16" i="6"/>
  <c r="R16" i="6"/>
  <c r="P16" i="6"/>
  <c r="N16" i="6"/>
  <c r="L16" i="6"/>
  <c r="J16" i="6"/>
  <c r="H16" i="6"/>
  <c r="F16" i="6"/>
  <c r="D16" i="6"/>
  <c r="AO15" i="6"/>
  <c r="AP15" i="6" s="1"/>
  <c r="AN15" i="6"/>
  <c r="AL15" i="6"/>
  <c r="AJ15" i="6"/>
  <c r="AH15" i="6"/>
  <c r="AF15" i="6"/>
  <c r="AD15" i="6"/>
  <c r="AB15" i="6"/>
  <c r="Z15" i="6"/>
  <c r="X15" i="6"/>
  <c r="V15" i="6"/>
  <c r="T15" i="6"/>
  <c r="R15" i="6"/>
  <c r="P15" i="6"/>
  <c r="N15" i="6"/>
  <c r="L15" i="6"/>
  <c r="J15" i="6"/>
  <c r="H15" i="6"/>
  <c r="F15" i="6"/>
  <c r="D15" i="6"/>
  <c r="AO14" i="6"/>
  <c r="AP14" i="6" s="1"/>
  <c r="AN14" i="6"/>
  <c r="AL14" i="6"/>
  <c r="AJ14" i="6"/>
  <c r="AH14" i="6"/>
  <c r="AF14" i="6"/>
  <c r="AD14" i="6"/>
  <c r="AB14" i="6"/>
  <c r="Z14" i="6"/>
  <c r="X14" i="6"/>
  <c r="V14" i="6"/>
  <c r="T14" i="6"/>
  <c r="R14" i="6"/>
  <c r="P14" i="6"/>
  <c r="N14" i="6"/>
  <c r="L14" i="6"/>
  <c r="J14" i="6"/>
  <c r="H14" i="6"/>
  <c r="F14" i="6"/>
  <c r="D14" i="6"/>
  <c r="AO13" i="6"/>
  <c r="AP13" i="6" s="1"/>
  <c r="AN13" i="6"/>
  <c r="AL13" i="6"/>
  <c r="AJ13" i="6"/>
  <c r="AH13" i="6"/>
  <c r="AF13" i="6"/>
  <c r="AD13" i="6"/>
  <c r="AB13" i="6"/>
  <c r="Z13" i="6"/>
  <c r="X13" i="6"/>
  <c r="V13" i="6"/>
  <c r="T13" i="6"/>
  <c r="R13" i="6"/>
  <c r="P13" i="6"/>
  <c r="N13" i="6"/>
  <c r="L13" i="6"/>
  <c r="J13" i="6"/>
  <c r="H13" i="6"/>
  <c r="F13" i="6"/>
  <c r="D13" i="6"/>
  <c r="AO12" i="6"/>
  <c r="AP12" i="6" s="1"/>
  <c r="AN12" i="6"/>
  <c r="AL12" i="6"/>
  <c r="AJ12" i="6"/>
  <c r="AH12" i="6"/>
  <c r="AF12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AO11" i="6"/>
  <c r="AP11" i="6" s="1"/>
  <c r="AN11" i="6"/>
  <c r="AL11" i="6"/>
  <c r="AJ11" i="6"/>
  <c r="AH11" i="6"/>
  <c r="AF11" i="6"/>
  <c r="AD11" i="6"/>
  <c r="AB11" i="6"/>
  <c r="Z11" i="6"/>
  <c r="X11" i="6"/>
  <c r="V11" i="6"/>
  <c r="T11" i="6"/>
  <c r="R11" i="6"/>
  <c r="P11" i="6"/>
  <c r="N11" i="6"/>
  <c r="L11" i="6"/>
  <c r="J11" i="6"/>
  <c r="H11" i="6"/>
  <c r="F11" i="6"/>
  <c r="D11" i="6"/>
  <c r="AO10" i="6"/>
  <c r="AP10" i="6" s="1"/>
  <c r="AN10" i="6"/>
  <c r="AL10" i="6"/>
  <c r="AJ10" i="6"/>
  <c r="AH10" i="6"/>
  <c r="AF10" i="6"/>
  <c r="AD10" i="6"/>
  <c r="AB10" i="6"/>
  <c r="Z10" i="6"/>
  <c r="X10" i="6"/>
  <c r="V10" i="6"/>
  <c r="T10" i="6"/>
  <c r="R10" i="6"/>
  <c r="P10" i="6"/>
  <c r="N10" i="6"/>
  <c r="L10" i="6"/>
  <c r="J10" i="6"/>
  <c r="H10" i="6"/>
  <c r="F10" i="6"/>
  <c r="D10" i="6"/>
  <c r="AO9" i="6"/>
  <c r="AP9" i="6" s="1"/>
  <c r="AN9" i="6"/>
  <c r="AL9" i="6"/>
  <c r="AJ9" i="6"/>
  <c r="AH9" i="6"/>
  <c r="AF9" i="6"/>
  <c r="AD9" i="6"/>
  <c r="AB9" i="6"/>
  <c r="Z9" i="6"/>
  <c r="X9" i="6"/>
  <c r="V9" i="6"/>
  <c r="T9" i="6"/>
  <c r="R9" i="6"/>
  <c r="P9" i="6"/>
  <c r="N9" i="6"/>
  <c r="L9" i="6"/>
  <c r="J9" i="6"/>
  <c r="H9" i="6"/>
  <c r="F9" i="6"/>
  <c r="D9" i="6"/>
  <c r="AO8" i="6"/>
  <c r="AP8" i="6" s="1"/>
  <c r="AN8" i="6"/>
  <c r="AL8" i="6"/>
  <c r="AJ8" i="6"/>
  <c r="AH8" i="6"/>
  <c r="AF8" i="6"/>
  <c r="AD8" i="6"/>
  <c r="AB8" i="6"/>
  <c r="Z8" i="6"/>
  <c r="X8" i="6"/>
  <c r="V8" i="6"/>
  <c r="T8" i="6"/>
  <c r="R8" i="6"/>
  <c r="P8" i="6"/>
  <c r="N8" i="6"/>
  <c r="L8" i="6"/>
  <c r="J8" i="6"/>
  <c r="H8" i="6"/>
  <c r="F8" i="6"/>
  <c r="D8" i="6"/>
  <c r="AO7" i="6"/>
  <c r="AP7" i="6" s="1"/>
  <c r="AN7" i="6"/>
  <c r="AL7" i="6"/>
  <c r="AJ7" i="6"/>
  <c r="AH7" i="6"/>
  <c r="AF7" i="6"/>
  <c r="AD7" i="6"/>
  <c r="AB7" i="6"/>
  <c r="Z7" i="6"/>
  <c r="X7" i="6"/>
  <c r="V7" i="6"/>
  <c r="T7" i="6"/>
  <c r="R7" i="6"/>
  <c r="P7" i="6"/>
  <c r="N7" i="6"/>
  <c r="L7" i="6"/>
  <c r="J7" i="6"/>
  <c r="H7" i="6"/>
  <c r="F7" i="6"/>
  <c r="D7" i="6"/>
  <c r="AO6" i="6"/>
  <c r="AP6" i="6" s="1"/>
  <c r="AN6" i="6"/>
  <c r="AL6" i="6"/>
  <c r="AJ6" i="6"/>
  <c r="AH6" i="6"/>
  <c r="AF6" i="6"/>
  <c r="AD6" i="6"/>
  <c r="AB6" i="6"/>
  <c r="Z6" i="6"/>
  <c r="X6" i="6"/>
  <c r="V6" i="6"/>
  <c r="T6" i="6"/>
  <c r="R6" i="6"/>
  <c r="P6" i="6"/>
  <c r="N6" i="6"/>
  <c r="L6" i="6"/>
  <c r="J6" i="6"/>
  <c r="H6" i="6"/>
  <c r="F6" i="6"/>
  <c r="D6" i="6"/>
  <c r="AO5" i="6"/>
  <c r="AP5" i="6" s="1"/>
  <c r="AN5" i="6"/>
  <c r="AL5" i="6"/>
  <c r="AJ5" i="6"/>
  <c r="AH5" i="6"/>
  <c r="AF5" i="6"/>
  <c r="AD5" i="6"/>
  <c r="AB5" i="6"/>
  <c r="Z5" i="6"/>
  <c r="X5" i="6"/>
  <c r="V5" i="6"/>
  <c r="T5" i="6"/>
  <c r="R5" i="6"/>
  <c r="P5" i="6"/>
  <c r="N5" i="6"/>
  <c r="L5" i="6"/>
  <c r="J5" i="6"/>
  <c r="H5" i="6"/>
  <c r="F5" i="6"/>
  <c r="D5" i="6"/>
  <c r="AO4" i="6"/>
  <c r="AP4" i="6" s="1"/>
  <c r="AN4" i="6"/>
  <c r="AL4" i="6"/>
  <c r="AJ4" i="6"/>
  <c r="AH4" i="6"/>
  <c r="AF4" i="6"/>
  <c r="AD4" i="6"/>
  <c r="AB4" i="6"/>
  <c r="Z4" i="6"/>
  <c r="X4" i="6"/>
  <c r="V4" i="6"/>
  <c r="T4" i="6"/>
  <c r="R4" i="6"/>
  <c r="P4" i="6"/>
  <c r="N4" i="6"/>
  <c r="L4" i="6"/>
  <c r="J4" i="6"/>
  <c r="H4" i="6"/>
  <c r="F4" i="6"/>
  <c r="D4" i="6"/>
  <c r="AP3" i="6"/>
  <c r="AO3" i="6"/>
  <c r="AN3" i="6"/>
  <c r="AN66" i="6" s="1"/>
  <c r="AL3" i="6"/>
  <c r="AL66" i="6" s="1"/>
  <c r="AJ3" i="6"/>
  <c r="AH3" i="6"/>
  <c r="AF3" i="6"/>
  <c r="AF66" i="6" s="1"/>
  <c r="AD3" i="6"/>
  <c r="AD66" i="6" s="1"/>
  <c r="AB3" i="6"/>
  <c r="Z3" i="6"/>
  <c r="X3" i="6"/>
  <c r="X66" i="6" s="1"/>
  <c r="V3" i="6"/>
  <c r="V66" i="6" s="1"/>
  <c r="T3" i="6"/>
  <c r="R3" i="6"/>
  <c r="P3" i="6"/>
  <c r="N3" i="6"/>
  <c r="N66" i="6" s="1"/>
  <c r="L3" i="6"/>
  <c r="J3" i="6"/>
  <c r="H3" i="6"/>
  <c r="F3" i="6"/>
  <c r="D3" i="6"/>
  <c r="J66" i="6" l="1"/>
  <c r="R66" i="6"/>
  <c r="Z66" i="6"/>
  <c r="AH66" i="6"/>
  <c r="D66" i="6"/>
  <c r="T66" i="6"/>
  <c r="AB66" i="6"/>
  <c r="AJ66" i="6"/>
  <c r="P66" i="6"/>
  <c r="L66" i="6"/>
  <c r="H66" i="6"/>
  <c r="F66" i="6"/>
  <c r="AP66" i="6"/>
  <c r="AP68" i="6" s="1"/>
  <c r="AO66" i="6"/>
  <c r="AM65" i="5"/>
  <c r="AK65" i="5"/>
  <c r="AI65" i="5"/>
  <c r="AG65" i="5"/>
  <c r="AE65" i="5"/>
  <c r="AC65" i="5"/>
  <c r="AA65" i="5"/>
  <c r="Y65" i="5"/>
  <c r="W65" i="5"/>
  <c r="U65" i="5"/>
  <c r="S65" i="5"/>
  <c r="Q65" i="5"/>
  <c r="O65" i="5"/>
  <c r="M65" i="5"/>
  <c r="K65" i="5"/>
  <c r="I65" i="5"/>
  <c r="G65" i="5"/>
  <c r="E65" i="5"/>
  <c r="A65" i="5"/>
  <c r="AO64" i="5"/>
  <c r="AP64" i="5" s="1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D64" i="5"/>
  <c r="AO63" i="5"/>
  <c r="AP63" i="5" s="1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D63" i="5"/>
  <c r="AO62" i="5"/>
  <c r="AP62" i="5" s="1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D62" i="5"/>
  <c r="AO61" i="5"/>
  <c r="AP61" i="5" s="1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D61" i="5"/>
  <c r="AO60" i="5"/>
  <c r="AP60" i="5" s="1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D60" i="5"/>
  <c r="AO59" i="5"/>
  <c r="AP59" i="5" s="1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D59" i="5"/>
  <c r="AO58" i="5"/>
  <c r="AP58" i="5" s="1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D58" i="5"/>
  <c r="AO57" i="5"/>
  <c r="AP57" i="5" s="1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D57" i="5"/>
  <c r="AO56" i="5"/>
  <c r="AP56" i="5" s="1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D56" i="5"/>
  <c r="AO55" i="5"/>
  <c r="AP55" i="5" s="1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D55" i="5"/>
  <c r="AO54" i="5"/>
  <c r="AP54" i="5" s="1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D54" i="5"/>
  <c r="AO53" i="5"/>
  <c r="AP53" i="5" s="1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D53" i="5"/>
  <c r="AO52" i="5"/>
  <c r="AP52" i="5" s="1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D52" i="5"/>
  <c r="AO51" i="5"/>
  <c r="AP51" i="5" s="1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D51" i="5"/>
  <c r="AO50" i="5"/>
  <c r="AP50" i="5" s="1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D50" i="5"/>
  <c r="AO49" i="5"/>
  <c r="AP49" i="5" s="1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D49" i="5"/>
  <c r="AO48" i="5"/>
  <c r="AP48" i="5" s="1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D48" i="5"/>
  <c r="AO47" i="5"/>
  <c r="AP47" i="5" s="1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D47" i="5"/>
  <c r="AO46" i="5"/>
  <c r="AP46" i="5" s="1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D46" i="5"/>
  <c r="AO45" i="5"/>
  <c r="AP45" i="5" s="1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D45" i="5"/>
  <c r="AO44" i="5"/>
  <c r="AP44" i="5" s="1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D44" i="5"/>
  <c r="AO43" i="5"/>
  <c r="AP43" i="5" s="1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D43" i="5"/>
  <c r="AO42" i="5"/>
  <c r="AP42" i="5" s="1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D42" i="5"/>
  <c r="AO41" i="5"/>
  <c r="AP41" i="5" s="1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D41" i="5"/>
  <c r="AO40" i="5"/>
  <c r="AP40" i="5" s="1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D40" i="5"/>
  <c r="AO39" i="5"/>
  <c r="AP39" i="5" s="1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D39" i="5"/>
  <c r="AO38" i="5"/>
  <c r="AP38" i="5" s="1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D38" i="5"/>
  <c r="AO37" i="5"/>
  <c r="AP37" i="5" s="1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D37" i="5"/>
  <c r="AO36" i="5"/>
  <c r="AP36" i="5" s="1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D36" i="5"/>
  <c r="AO35" i="5"/>
  <c r="AP35" i="5" s="1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D35" i="5"/>
  <c r="AO34" i="5"/>
  <c r="AP34" i="5" s="1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AO33" i="5"/>
  <c r="AP33" i="5" s="1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D33" i="5"/>
  <c r="AO32" i="5"/>
  <c r="AP32" i="5" s="1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D32" i="5"/>
  <c r="AO31" i="5"/>
  <c r="AP31" i="5" s="1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D31" i="5"/>
  <c r="AO30" i="5"/>
  <c r="AP30" i="5" s="1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D30" i="5"/>
  <c r="AO29" i="5"/>
  <c r="AP29" i="5" s="1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D29" i="5"/>
  <c r="AO28" i="5"/>
  <c r="AP28" i="5" s="1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D28" i="5"/>
  <c r="AO27" i="5"/>
  <c r="AP27" i="5" s="1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D27" i="5"/>
  <c r="AO26" i="5"/>
  <c r="AP26" i="5" s="1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D26" i="5"/>
  <c r="AO25" i="5"/>
  <c r="AP25" i="5" s="1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D25" i="5"/>
  <c r="AO24" i="5"/>
  <c r="AP24" i="5" s="1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D24" i="5"/>
  <c r="AO23" i="5"/>
  <c r="AP23" i="5" s="1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D23" i="5"/>
  <c r="AO22" i="5"/>
  <c r="AP22" i="5" s="1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D22" i="5"/>
  <c r="AO21" i="5"/>
  <c r="AP21" i="5" s="1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D21" i="5"/>
  <c r="AO20" i="5"/>
  <c r="AP20" i="5" s="1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AO19" i="5"/>
  <c r="AP19" i="5" s="1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D19" i="5"/>
  <c r="AO18" i="5"/>
  <c r="AP18" i="5" s="1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D18" i="5"/>
  <c r="AO17" i="5"/>
  <c r="AP17" i="5" s="1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D17" i="5"/>
  <c r="AO16" i="5"/>
  <c r="AP16" i="5" s="1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D16" i="5"/>
  <c r="AO15" i="5"/>
  <c r="AP15" i="5" s="1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D15" i="5"/>
  <c r="AO14" i="5"/>
  <c r="AP14" i="5" s="1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D14" i="5"/>
  <c r="AO13" i="5"/>
  <c r="AP13" i="5" s="1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D13" i="5"/>
  <c r="AO12" i="5"/>
  <c r="AP12" i="5" s="1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AO11" i="5"/>
  <c r="AP11" i="5" s="1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D11" i="5"/>
  <c r="AO10" i="5"/>
  <c r="AP10" i="5" s="1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D10" i="5"/>
  <c r="AO9" i="5"/>
  <c r="AP9" i="5" s="1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D9" i="5"/>
  <c r="AO8" i="5"/>
  <c r="AP8" i="5" s="1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D8" i="5"/>
  <c r="AO7" i="5"/>
  <c r="AP7" i="5" s="1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D7" i="5"/>
  <c r="AO6" i="5"/>
  <c r="AP6" i="5" s="1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D6" i="5"/>
  <c r="D65" i="5" s="1"/>
  <c r="AO5" i="5"/>
  <c r="AP5" i="5" s="1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D5" i="5"/>
  <c r="AO4" i="5"/>
  <c r="AP4" i="5" s="1"/>
  <c r="AN4" i="5"/>
  <c r="AN65" i="5" s="1"/>
  <c r="AL4" i="5"/>
  <c r="AJ4" i="5"/>
  <c r="AH4" i="5"/>
  <c r="AF4" i="5"/>
  <c r="AF65" i="5" s="1"/>
  <c r="AD4" i="5"/>
  <c r="AB4" i="5"/>
  <c r="Z4" i="5"/>
  <c r="X4" i="5"/>
  <c r="X65" i="5" s="1"/>
  <c r="V4" i="5"/>
  <c r="T4" i="5"/>
  <c r="R4" i="5"/>
  <c r="P4" i="5"/>
  <c r="N4" i="5"/>
  <c r="L4" i="5"/>
  <c r="J4" i="5"/>
  <c r="H4" i="5"/>
  <c r="F4" i="5"/>
  <c r="D4" i="5"/>
  <c r="AO3" i="5"/>
  <c r="AN3" i="5"/>
  <c r="AL3" i="5"/>
  <c r="AL65" i="5" s="1"/>
  <c r="AJ3" i="5"/>
  <c r="AH3" i="5"/>
  <c r="AH65" i="5" s="1"/>
  <c r="AF3" i="5"/>
  <c r="AD3" i="5"/>
  <c r="AD65" i="5" s="1"/>
  <c r="AB3" i="5"/>
  <c r="Z3" i="5"/>
  <c r="Z65" i="5" s="1"/>
  <c r="X3" i="5"/>
  <c r="V3" i="5"/>
  <c r="V65" i="5" s="1"/>
  <c r="T3" i="5"/>
  <c r="R3" i="5"/>
  <c r="R65" i="5" s="1"/>
  <c r="P3" i="5"/>
  <c r="N3" i="5"/>
  <c r="N65" i="5" s="1"/>
  <c r="L3" i="5"/>
  <c r="J3" i="5"/>
  <c r="H3" i="5"/>
  <c r="F3" i="5"/>
  <c r="D3" i="5"/>
  <c r="AJ65" i="5" l="1"/>
  <c r="AB65" i="5"/>
  <c r="T65" i="5"/>
  <c r="P65" i="5"/>
  <c r="L65" i="5"/>
  <c r="J65" i="5"/>
  <c r="H65" i="5"/>
  <c r="AO65" i="5"/>
  <c r="F65" i="5"/>
  <c r="AP3" i="5"/>
  <c r="AP65" i="5" s="1"/>
  <c r="AP67" i="5" s="1"/>
  <c r="AQ65" i="4"/>
  <c r="AO64" i="4"/>
  <c r="AO63" i="4"/>
  <c r="AO62" i="4"/>
  <c r="AO61" i="4"/>
  <c r="AP61" i="4" s="1"/>
  <c r="AO60" i="4"/>
  <c r="AO59" i="4"/>
  <c r="AO58" i="4"/>
  <c r="AO57" i="4"/>
  <c r="AP57" i="4" s="1"/>
  <c r="AO56" i="4"/>
  <c r="AO55" i="4"/>
  <c r="AP55" i="4" s="1"/>
  <c r="AO54" i="4"/>
  <c r="AO53" i="4"/>
  <c r="AP53" i="4" s="1"/>
  <c r="AO52" i="4"/>
  <c r="AO51" i="4"/>
  <c r="AO50" i="4"/>
  <c r="AO49" i="4"/>
  <c r="AO48" i="4"/>
  <c r="AO47" i="4"/>
  <c r="AO46" i="4"/>
  <c r="AO45" i="4"/>
  <c r="AO44" i="4"/>
  <c r="AO43" i="4"/>
  <c r="AP43" i="4" s="1"/>
  <c r="AO42" i="4"/>
  <c r="AO41" i="4"/>
  <c r="AO40" i="4"/>
  <c r="AO39" i="4"/>
  <c r="AO38" i="4"/>
  <c r="AO37" i="4"/>
  <c r="AO36" i="4"/>
  <c r="AO35" i="4"/>
  <c r="AO34" i="4"/>
  <c r="AO33" i="4"/>
  <c r="AO32" i="4"/>
  <c r="AO31" i="4"/>
  <c r="AP31" i="4" s="1"/>
  <c r="AO30" i="4"/>
  <c r="AO29" i="4"/>
  <c r="AP29" i="4" s="1"/>
  <c r="AO28" i="4"/>
  <c r="AP28" i="4" s="1"/>
  <c r="AO27" i="4"/>
  <c r="AP27" i="4" s="1"/>
  <c r="AO26" i="4"/>
  <c r="AO25" i="4"/>
  <c r="AP25" i="4" s="1"/>
  <c r="AO24" i="4"/>
  <c r="AO23" i="4"/>
  <c r="AP23" i="4" s="1"/>
  <c r="AO22" i="4"/>
  <c r="AO21" i="4"/>
  <c r="AO20" i="4"/>
  <c r="AO19" i="4"/>
  <c r="AP19" i="4" s="1"/>
  <c r="AO18" i="4"/>
  <c r="AO17" i="4"/>
  <c r="AO16" i="4"/>
  <c r="AO15" i="4"/>
  <c r="AP15" i="4" s="1"/>
  <c r="AO14" i="4"/>
  <c r="AO13" i="4"/>
  <c r="AO12" i="4"/>
  <c r="AO11" i="4"/>
  <c r="AP11" i="4" s="1"/>
  <c r="AO10" i="4"/>
  <c r="AO9" i="4"/>
  <c r="AP9" i="4" s="1"/>
  <c r="AO8" i="4"/>
  <c r="AO7" i="4"/>
  <c r="AP7" i="4" s="1"/>
  <c r="AO6" i="4"/>
  <c r="AO5" i="4"/>
  <c r="AP5" i="4" s="1"/>
  <c r="AO4" i="4"/>
  <c r="AO3" i="4"/>
  <c r="AK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L4" i="4"/>
  <c r="AL3" i="4"/>
  <c r="AL65" i="4" s="1"/>
  <c r="AI65" i="4"/>
  <c r="AJ64" i="4"/>
  <c r="AJ63" i="4"/>
  <c r="AJ62" i="4"/>
  <c r="AJ61" i="4"/>
  <c r="AJ60" i="4"/>
  <c r="AJ59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4" i="4"/>
  <c r="AJ3" i="4"/>
  <c r="AJ65" i="4" s="1"/>
  <c r="AG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AH65" i="4" s="1"/>
  <c r="AP60" i="4"/>
  <c r="AP54" i="4"/>
  <c r="AP51" i="4"/>
  <c r="AP50" i="4"/>
  <c r="AP49" i="4"/>
  <c r="AP42" i="4"/>
  <c r="AP41" i="4"/>
  <c r="AP38" i="4"/>
  <c r="AP37" i="4"/>
  <c r="AP26" i="4"/>
  <c r="AP21" i="4"/>
  <c r="AP18" i="4"/>
  <c r="AP17" i="4"/>
  <c r="AP14" i="4"/>
  <c r="AP13" i="4"/>
  <c r="AP3" i="4"/>
  <c r="AE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F3" i="4"/>
  <c r="AC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3" i="4"/>
  <c r="AD65" i="4" s="1"/>
  <c r="AA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Y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AP64" i="4"/>
  <c r="AP45" i="4"/>
  <c r="AP33" i="4"/>
  <c r="W65" i="4"/>
  <c r="X64" i="4"/>
  <c r="X63" i="4"/>
  <c r="X62" i="4"/>
  <c r="X61" i="4"/>
  <c r="X60" i="4"/>
  <c r="X59" i="4"/>
  <c r="X58" i="4"/>
  <c r="X57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U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S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Q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65" i="4" s="1"/>
  <c r="R4" i="4"/>
  <c r="R3" i="4"/>
  <c r="O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AP66" i="4"/>
  <c r="AM65" i="4"/>
  <c r="M65" i="4"/>
  <c r="K65" i="4"/>
  <c r="I65" i="4"/>
  <c r="G65" i="4"/>
  <c r="E65" i="4"/>
  <c r="A65" i="4"/>
  <c r="AN64" i="4"/>
  <c r="N64" i="4"/>
  <c r="L64" i="4"/>
  <c r="J64" i="4"/>
  <c r="H64" i="4"/>
  <c r="F64" i="4"/>
  <c r="D64" i="4"/>
  <c r="AP63" i="4"/>
  <c r="AN63" i="4"/>
  <c r="N63" i="4"/>
  <c r="L63" i="4"/>
  <c r="J63" i="4"/>
  <c r="H63" i="4"/>
  <c r="F63" i="4"/>
  <c r="D63" i="4"/>
  <c r="AP62" i="4"/>
  <c r="AN62" i="4"/>
  <c r="N62" i="4"/>
  <c r="L62" i="4"/>
  <c r="J62" i="4"/>
  <c r="H62" i="4"/>
  <c r="F62" i="4"/>
  <c r="D62" i="4"/>
  <c r="AN61" i="4"/>
  <c r="N61" i="4"/>
  <c r="L61" i="4"/>
  <c r="J61" i="4"/>
  <c r="H61" i="4"/>
  <c r="F61" i="4"/>
  <c r="D61" i="4"/>
  <c r="AN60" i="4"/>
  <c r="N60" i="4"/>
  <c r="L60" i="4"/>
  <c r="J60" i="4"/>
  <c r="H60" i="4"/>
  <c r="F60" i="4"/>
  <c r="D60" i="4"/>
  <c r="AP59" i="4"/>
  <c r="AN59" i="4"/>
  <c r="N59" i="4"/>
  <c r="L59" i="4"/>
  <c r="J59" i="4"/>
  <c r="H59" i="4"/>
  <c r="F59" i="4"/>
  <c r="D59" i="4"/>
  <c r="AP58" i="4"/>
  <c r="AN58" i="4"/>
  <c r="N58" i="4"/>
  <c r="L58" i="4"/>
  <c r="J58" i="4"/>
  <c r="H58" i="4"/>
  <c r="F58" i="4"/>
  <c r="D58" i="4"/>
  <c r="AN57" i="4"/>
  <c r="N57" i="4"/>
  <c r="L57" i="4"/>
  <c r="J57" i="4"/>
  <c r="H57" i="4"/>
  <c r="F57" i="4"/>
  <c r="D57" i="4"/>
  <c r="AP56" i="4"/>
  <c r="AN56" i="4"/>
  <c r="N56" i="4"/>
  <c r="L56" i="4"/>
  <c r="J56" i="4"/>
  <c r="H56" i="4"/>
  <c r="F56" i="4"/>
  <c r="D56" i="4"/>
  <c r="AN55" i="4"/>
  <c r="N55" i="4"/>
  <c r="L55" i="4"/>
  <c r="J55" i="4"/>
  <c r="H55" i="4"/>
  <c r="F55" i="4"/>
  <c r="D55" i="4"/>
  <c r="AN54" i="4"/>
  <c r="N54" i="4"/>
  <c r="L54" i="4"/>
  <c r="J54" i="4"/>
  <c r="H54" i="4"/>
  <c r="F54" i="4"/>
  <c r="D54" i="4"/>
  <c r="AN53" i="4"/>
  <c r="N53" i="4"/>
  <c r="L53" i="4"/>
  <c r="J53" i="4"/>
  <c r="H53" i="4"/>
  <c r="F53" i="4"/>
  <c r="D53" i="4"/>
  <c r="AP52" i="4"/>
  <c r="AN52" i="4"/>
  <c r="N52" i="4"/>
  <c r="L52" i="4"/>
  <c r="J52" i="4"/>
  <c r="H52" i="4"/>
  <c r="F52" i="4"/>
  <c r="D52" i="4"/>
  <c r="AN51" i="4"/>
  <c r="N51" i="4"/>
  <c r="L51" i="4"/>
  <c r="J51" i="4"/>
  <c r="H51" i="4"/>
  <c r="F51" i="4"/>
  <c r="D51" i="4"/>
  <c r="AN50" i="4"/>
  <c r="N50" i="4"/>
  <c r="L50" i="4"/>
  <c r="J50" i="4"/>
  <c r="H50" i="4"/>
  <c r="F50" i="4"/>
  <c r="D50" i="4"/>
  <c r="AN49" i="4"/>
  <c r="N49" i="4"/>
  <c r="L49" i="4"/>
  <c r="J49" i="4"/>
  <c r="H49" i="4"/>
  <c r="F49" i="4"/>
  <c r="D49" i="4"/>
  <c r="AP48" i="4"/>
  <c r="AN48" i="4"/>
  <c r="N48" i="4"/>
  <c r="L48" i="4"/>
  <c r="J48" i="4"/>
  <c r="H48" i="4"/>
  <c r="F48" i="4"/>
  <c r="D48" i="4"/>
  <c r="AP47" i="4"/>
  <c r="AN47" i="4"/>
  <c r="N47" i="4"/>
  <c r="L47" i="4"/>
  <c r="J47" i="4"/>
  <c r="H47" i="4"/>
  <c r="F47" i="4"/>
  <c r="D47" i="4"/>
  <c r="AP46" i="4"/>
  <c r="AN46" i="4"/>
  <c r="N46" i="4"/>
  <c r="L46" i="4"/>
  <c r="J46" i="4"/>
  <c r="H46" i="4"/>
  <c r="F46" i="4"/>
  <c r="D46" i="4"/>
  <c r="AN45" i="4"/>
  <c r="N45" i="4"/>
  <c r="L45" i="4"/>
  <c r="J45" i="4"/>
  <c r="H45" i="4"/>
  <c r="F45" i="4"/>
  <c r="D45" i="4"/>
  <c r="AP44" i="4"/>
  <c r="AN44" i="4"/>
  <c r="N44" i="4"/>
  <c r="L44" i="4"/>
  <c r="J44" i="4"/>
  <c r="H44" i="4"/>
  <c r="F44" i="4"/>
  <c r="D44" i="4"/>
  <c r="AN43" i="4"/>
  <c r="N43" i="4"/>
  <c r="L43" i="4"/>
  <c r="J43" i="4"/>
  <c r="H43" i="4"/>
  <c r="F43" i="4"/>
  <c r="D43" i="4"/>
  <c r="AN42" i="4"/>
  <c r="N42" i="4"/>
  <c r="L42" i="4"/>
  <c r="J42" i="4"/>
  <c r="H42" i="4"/>
  <c r="F42" i="4"/>
  <c r="D42" i="4"/>
  <c r="AN41" i="4"/>
  <c r="N41" i="4"/>
  <c r="L41" i="4"/>
  <c r="J41" i="4"/>
  <c r="H41" i="4"/>
  <c r="F41" i="4"/>
  <c r="D41" i="4"/>
  <c r="AP40" i="4"/>
  <c r="AN40" i="4"/>
  <c r="N40" i="4"/>
  <c r="L40" i="4"/>
  <c r="J40" i="4"/>
  <c r="H40" i="4"/>
  <c r="F40" i="4"/>
  <c r="D40" i="4"/>
  <c r="AP39" i="4"/>
  <c r="AN39" i="4"/>
  <c r="N39" i="4"/>
  <c r="L39" i="4"/>
  <c r="J39" i="4"/>
  <c r="H39" i="4"/>
  <c r="F39" i="4"/>
  <c r="D39" i="4"/>
  <c r="AN38" i="4"/>
  <c r="N38" i="4"/>
  <c r="L38" i="4"/>
  <c r="J38" i="4"/>
  <c r="H38" i="4"/>
  <c r="F38" i="4"/>
  <c r="D38" i="4"/>
  <c r="AN37" i="4"/>
  <c r="N37" i="4"/>
  <c r="L37" i="4"/>
  <c r="J37" i="4"/>
  <c r="H37" i="4"/>
  <c r="F37" i="4"/>
  <c r="D37" i="4"/>
  <c r="AP36" i="4"/>
  <c r="AN36" i="4"/>
  <c r="N36" i="4"/>
  <c r="L36" i="4"/>
  <c r="J36" i="4"/>
  <c r="H36" i="4"/>
  <c r="F36" i="4"/>
  <c r="D36" i="4"/>
  <c r="AP35" i="4"/>
  <c r="AN35" i="4"/>
  <c r="N35" i="4"/>
  <c r="L35" i="4"/>
  <c r="J35" i="4"/>
  <c r="H35" i="4"/>
  <c r="F35" i="4"/>
  <c r="D35" i="4"/>
  <c r="AP34" i="4"/>
  <c r="AN34" i="4"/>
  <c r="N34" i="4"/>
  <c r="L34" i="4"/>
  <c r="J34" i="4"/>
  <c r="H34" i="4"/>
  <c r="F34" i="4"/>
  <c r="D34" i="4"/>
  <c r="AN33" i="4"/>
  <c r="N33" i="4"/>
  <c r="L33" i="4"/>
  <c r="J33" i="4"/>
  <c r="H33" i="4"/>
  <c r="F33" i="4"/>
  <c r="D33" i="4"/>
  <c r="AP32" i="4"/>
  <c r="AN32" i="4"/>
  <c r="N32" i="4"/>
  <c r="L32" i="4"/>
  <c r="J32" i="4"/>
  <c r="H32" i="4"/>
  <c r="F32" i="4"/>
  <c r="D32" i="4"/>
  <c r="AN31" i="4"/>
  <c r="N31" i="4"/>
  <c r="L31" i="4"/>
  <c r="J31" i="4"/>
  <c r="H31" i="4"/>
  <c r="F31" i="4"/>
  <c r="D31" i="4"/>
  <c r="AP30" i="4"/>
  <c r="AN30" i="4"/>
  <c r="N30" i="4"/>
  <c r="L30" i="4"/>
  <c r="J30" i="4"/>
  <c r="H30" i="4"/>
  <c r="F30" i="4"/>
  <c r="D30" i="4"/>
  <c r="AN29" i="4"/>
  <c r="N29" i="4"/>
  <c r="L29" i="4"/>
  <c r="J29" i="4"/>
  <c r="H29" i="4"/>
  <c r="F29" i="4"/>
  <c r="D29" i="4"/>
  <c r="AN28" i="4"/>
  <c r="N28" i="4"/>
  <c r="L28" i="4"/>
  <c r="J28" i="4"/>
  <c r="H28" i="4"/>
  <c r="F28" i="4"/>
  <c r="D28" i="4"/>
  <c r="AN27" i="4"/>
  <c r="N27" i="4"/>
  <c r="L27" i="4"/>
  <c r="J27" i="4"/>
  <c r="H27" i="4"/>
  <c r="F27" i="4"/>
  <c r="D27" i="4"/>
  <c r="AN26" i="4"/>
  <c r="N26" i="4"/>
  <c r="L26" i="4"/>
  <c r="J26" i="4"/>
  <c r="H26" i="4"/>
  <c r="F26" i="4"/>
  <c r="D26" i="4"/>
  <c r="AN25" i="4"/>
  <c r="N25" i="4"/>
  <c r="L25" i="4"/>
  <c r="J25" i="4"/>
  <c r="H25" i="4"/>
  <c r="F25" i="4"/>
  <c r="D25" i="4"/>
  <c r="AP24" i="4"/>
  <c r="AN24" i="4"/>
  <c r="N24" i="4"/>
  <c r="L24" i="4"/>
  <c r="J24" i="4"/>
  <c r="H24" i="4"/>
  <c r="F24" i="4"/>
  <c r="D24" i="4"/>
  <c r="AN23" i="4"/>
  <c r="N23" i="4"/>
  <c r="L23" i="4"/>
  <c r="J23" i="4"/>
  <c r="H23" i="4"/>
  <c r="F23" i="4"/>
  <c r="D23" i="4"/>
  <c r="AP22" i="4"/>
  <c r="AN22" i="4"/>
  <c r="N22" i="4"/>
  <c r="L22" i="4"/>
  <c r="J22" i="4"/>
  <c r="H22" i="4"/>
  <c r="F22" i="4"/>
  <c r="D22" i="4"/>
  <c r="AN21" i="4"/>
  <c r="N21" i="4"/>
  <c r="L21" i="4"/>
  <c r="J21" i="4"/>
  <c r="H21" i="4"/>
  <c r="F21" i="4"/>
  <c r="D21" i="4"/>
  <c r="AP20" i="4"/>
  <c r="AN20" i="4"/>
  <c r="N20" i="4"/>
  <c r="L20" i="4"/>
  <c r="J20" i="4"/>
  <c r="H20" i="4"/>
  <c r="F20" i="4"/>
  <c r="D20" i="4"/>
  <c r="AN19" i="4"/>
  <c r="N19" i="4"/>
  <c r="L19" i="4"/>
  <c r="J19" i="4"/>
  <c r="H19" i="4"/>
  <c r="F19" i="4"/>
  <c r="D19" i="4"/>
  <c r="AN18" i="4"/>
  <c r="N18" i="4"/>
  <c r="L18" i="4"/>
  <c r="J18" i="4"/>
  <c r="H18" i="4"/>
  <c r="F18" i="4"/>
  <c r="D18" i="4"/>
  <c r="AN17" i="4"/>
  <c r="N17" i="4"/>
  <c r="L17" i="4"/>
  <c r="J17" i="4"/>
  <c r="H17" i="4"/>
  <c r="F17" i="4"/>
  <c r="D17" i="4"/>
  <c r="AP16" i="4"/>
  <c r="AN16" i="4"/>
  <c r="N16" i="4"/>
  <c r="L16" i="4"/>
  <c r="J16" i="4"/>
  <c r="H16" i="4"/>
  <c r="F16" i="4"/>
  <c r="D16" i="4"/>
  <c r="AN15" i="4"/>
  <c r="N15" i="4"/>
  <c r="L15" i="4"/>
  <c r="J15" i="4"/>
  <c r="H15" i="4"/>
  <c r="F15" i="4"/>
  <c r="D15" i="4"/>
  <c r="AN14" i="4"/>
  <c r="N14" i="4"/>
  <c r="L14" i="4"/>
  <c r="J14" i="4"/>
  <c r="H14" i="4"/>
  <c r="F14" i="4"/>
  <c r="D14" i="4"/>
  <c r="AN13" i="4"/>
  <c r="N13" i="4"/>
  <c r="L13" i="4"/>
  <c r="J13" i="4"/>
  <c r="H13" i="4"/>
  <c r="F13" i="4"/>
  <c r="D13" i="4"/>
  <c r="AP12" i="4"/>
  <c r="AN12" i="4"/>
  <c r="N12" i="4"/>
  <c r="L12" i="4"/>
  <c r="J12" i="4"/>
  <c r="H12" i="4"/>
  <c r="F12" i="4"/>
  <c r="D12" i="4"/>
  <c r="AN11" i="4"/>
  <c r="N11" i="4"/>
  <c r="L11" i="4"/>
  <c r="J11" i="4"/>
  <c r="H11" i="4"/>
  <c r="F11" i="4"/>
  <c r="D11" i="4"/>
  <c r="AP10" i="4"/>
  <c r="AN10" i="4"/>
  <c r="N10" i="4"/>
  <c r="L10" i="4"/>
  <c r="J10" i="4"/>
  <c r="H10" i="4"/>
  <c r="F10" i="4"/>
  <c r="D10" i="4"/>
  <c r="AN9" i="4"/>
  <c r="N9" i="4"/>
  <c r="L9" i="4"/>
  <c r="J9" i="4"/>
  <c r="H9" i="4"/>
  <c r="F9" i="4"/>
  <c r="D9" i="4"/>
  <c r="AP8" i="4"/>
  <c r="AN8" i="4"/>
  <c r="N8" i="4"/>
  <c r="L8" i="4"/>
  <c r="J8" i="4"/>
  <c r="H8" i="4"/>
  <c r="F8" i="4"/>
  <c r="D8" i="4"/>
  <c r="AN7" i="4"/>
  <c r="N7" i="4"/>
  <c r="L7" i="4"/>
  <c r="J7" i="4"/>
  <c r="H7" i="4"/>
  <c r="F7" i="4"/>
  <c r="D7" i="4"/>
  <c r="AP6" i="4"/>
  <c r="AN6" i="4"/>
  <c r="N6" i="4"/>
  <c r="L6" i="4"/>
  <c r="J6" i="4"/>
  <c r="H6" i="4"/>
  <c r="F6" i="4"/>
  <c r="D6" i="4"/>
  <c r="AN5" i="4"/>
  <c r="N5" i="4"/>
  <c r="L5" i="4"/>
  <c r="J5" i="4"/>
  <c r="H5" i="4"/>
  <c r="F5" i="4"/>
  <c r="D5" i="4"/>
  <c r="AP4" i="4"/>
  <c r="AN4" i="4"/>
  <c r="N4" i="4"/>
  <c r="L4" i="4"/>
  <c r="J4" i="4"/>
  <c r="H4" i="4"/>
  <c r="F4" i="4"/>
  <c r="D4" i="4"/>
  <c r="AN3" i="4"/>
  <c r="N3" i="4"/>
  <c r="L3" i="4"/>
  <c r="J3" i="4"/>
  <c r="H3" i="4"/>
  <c r="F3" i="4"/>
  <c r="D3" i="4"/>
  <c r="AF65" i="4" l="1"/>
  <c r="AB65" i="4"/>
  <c r="Z65" i="4"/>
  <c r="J65" i="4"/>
  <c r="X65" i="4"/>
  <c r="V65" i="4"/>
  <c r="T65" i="4"/>
  <c r="P65" i="4"/>
  <c r="N65" i="4"/>
  <c r="D65" i="4"/>
  <c r="L65" i="4"/>
  <c r="H65" i="4"/>
  <c r="AN65" i="4"/>
  <c r="F65" i="4"/>
  <c r="AP65" i="4"/>
  <c r="AP67" i="4" s="1"/>
  <c r="AO65" i="4"/>
  <c r="Q4" i="1"/>
  <c r="Q65" i="1" s="1"/>
  <c r="Q5" i="1"/>
  <c r="Q6" i="1"/>
  <c r="R6" i="1" s="1"/>
  <c r="Q7" i="1"/>
  <c r="Q8" i="1"/>
  <c r="R8" i="1" s="1"/>
  <c r="Q9" i="1"/>
  <c r="Q10" i="1"/>
  <c r="R10" i="1" s="1"/>
  <c r="Q11" i="1"/>
  <c r="R11" i="1" s="1"/>
  <c r="Q12" i="1"/>
  <c r="R12" i="1" s="1"/>
  <c r="Q13" i="1"/>
  <c r="Q14" i="1"/>
  <c r="R14" i="1" s="1"/>
  <c r="Q15" i="1"/>
  <c r="Q16" i="1"/>
  <c r="R16" i="1" s="1"/>
  <c r="Q17" i="1"/>
  <c r="Q18" i="1"/>
  <c r="R18" i="1" s="1"/>
  <c r="Q19" i="1"/>
  <c r="R19" i="1" s="1"/>
  <c r="Q20" i="1"/>
  <c r="R20" i="1" s="1"/>
  <c r="Q21" i="1"/>
  <c r="Q22" i="1"/>
  <c r="R22" i="1" s="1"/>
  <c r="Q23" i="1"/>
  <c r="Q24" i="1"/>
  <c r="R24" i="1" s="1"/>
  <c r="Q25" i="1"/>
  <c r="Q26" i="1"/>
  <c r="R26" i="1" s="1"/>
  <c r="Q27" i="1"/>
  <c r="R27" i="1" s="1"/>
  <c r="Q28" i="1"/>
  <c r="R28" i="1" s="1"/>
  <c r="Q29" i="1"/>
  <c r="Q30" i="1"/>
  <c r="R30" i="1" s="1"/>
  <c r="Q31" i="1"/>
  <c r="Q32" i="1"/>
  <c r="R32" i="1" s="1"/>
  <c r="Q33" i="1"/>
  <c r="Q34" i="1"/>
  <c r="R34" i="1" s="1"/>
  <c r="Q35" i="1"/>
  <c r="R35" i="1" s="1"/>
  <c r="Q36" i="1"/>
  <c r="R36" i="1" s="1"/>
  <c r="Q37" i="1"/>
  <c r="Q38" i="1"/>
  <c r="R38" i="1" s="1"/>
  <c r="Q39" i="1"/>
  <c r="Q40" i="1"/>
  <c r="R40" i="1" s="1"/>
  <c r="Q41" i="1"/>
  <c r="Q42" i="1"/>
  <c r="R42" i="1" s="1"/>
  <c r="Q43" i="1"/>
  <c r="R43" i="1" s="1"/>
  <c r="Q44" i="1"/>
  <c r="R44" i="1" s="1"/>
  <c r="Q45" i="1"/>
  <c r="Q46" i="1"/>
  <c r="R46" i="1" s="1"/>
  <c r="Q47" i="1"/>
  <c r="Q48" i="1"/>
  <c r="R48" i="1" s="1"/>
  <c r="Q49" i="1"/>
  <c r="Q50" i="1"/>
  <c r="R50" i="1" s="1"/>
  <c r="Q51" i="1"/>
  <c r="R51" i="1" s="1"/>
  <c r="Q52" i="1"/>
  <c r="R52" i="1" s="1"/>
  <c r="Q53" i="1"/>
  <c r="Q54" i="1"/>
  <c r="R54" i="1" s="1"/>
  <c r="Q55" i="1"/>
  <c r="Q56" i="1"/>
  <c r="R56" i="1" s="1"/>
  <c r="Q57" i="1"/>
  <c r="Q58" i="1"/>
  <c r="R58" i="1" s="1"/>
  <c r="Q59" i="1"/>
  <c r="R59" i="1" s="1"/>
  <c r="Q60" i="1"/>
  <c r="R60" i="1" s="1"/>
  <c r="Q61" i="1"/>
  <c r="Q62" i="1"/>
  <c r="R62" i="1" s="1"/>
  <c r="Q63" i="1"/>
  <c r="Q64" i="1"/>
  <c r="R64" i="1" s="1"/>
  <c r="Q3" i="1"/>
  <c r="R3" i="1" s="1"/>
  <c r="R63" i="1"/>
  <c r="R61" i="1"/>
  <c r="R57" i="1"/>
  <c r="R55" i="1"/>
  <c r="R53" i="1"/>
  <c r="R49" i="1"/>
  <c r="R47" i="1"/>
  <c r="R45" i="1"/>
  <c r="R41" i="1"/>
  <c r="R39" i="1"/>
  <c r="R37" i="1"/>
  <c r="R33" i="1"/>
  <c r="R31" i="1"/>
  <c r="R29" i="1"/>
  <c r="R25" i="1"/>
  <c r="R23" i="1"/>
  <c r="R21" i="1"/>
  <c r="R17" i="1"/>
  <c r="R15" i="1"/>
  <c r="R13" i="1"/>
  <c r="R9" i="1"/>
  <c r="R7" i="1"/>
  <c r="R5" i="1"/>
  <c r="M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K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I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3" i="1"/>
  <c r="F65" i="1"/>
  <c r="E65" i="1"/>
  <c r="A6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3" i="1"/>
  <c r="D65" i="1" l="1"/>
  <c r="R4" i="1"/>
  <c r="R65" i="1"/>
  <c r="R67" i="1" s="1"/>
  <c r="N65" i="1"/>
  <c r="P65" i="1"/>
  <c r="L65" i="1"/>
  <c r="J65" i="1"/>
  <c r="H65" i="1"/>
</calcChain>
</file>

<file path=xl/sharedStrings.xml><?xml version="1.0" encoding="utf-8"?>
<sst xmlns="http://schemas.openxmlformats.org/spreadsheetml/2006/main" count="934" uniqueCount="123">
  <si>
    <t>Stock On Hand</t>
  </si>
  <si>
    <t>Retailer</t>
  </si>
  <si>
    <t>Card/Paper Amount</t>
  </si>
  <si>
    <t>Aeropostale</t>
  </si>
  <si>
    <t>American Eagle Outfitters</t>
  </si>
  <si>
    <t>Bath &amp; Body Works</t>
  </si>
  <si>
    <t>Best Buy</t>
  </si>
  <si>
    <t>Boston Store</t>
  </si>
  <si>
    <t>BP/Oil/Amoco</t>
  </si>
  <si>
    <t>Burger King</t>
  </si>
  <si>
    <t>Burlington Coat Factory</t>
  </si>
  <si>
    <t>Charcoal Grill</t>
  </si>
  <si>
    <t>Chili's</t>
  </si>
  <si>
    <t>Chipotle</t>
  </si>
  <si>
    <t>Claire's</t>
  </si>
  <si>
    <t>Cousins Subs</t>
  </si>
  <si>
    <t>Dick's Sporting Goods</t>
  </si>
  <si>
    <t>Exxon/Mobil</t>
  </si>
  <si>
    <t>Hallmark</t>
  </si>
  <si>
    <t>Home Depot</t>
  </si>
  <si>
    <t>I-Tunes</t>
  </si>
  <si>
    <t>Kohl's Department Store</t>
  </si>
  <si>
    <t>Kwik Trip</t>
  </si>
  <si>
    <t>Larsens Bakery</t>
  </si>
  <si>
    <t>Marcus Gift Certs.</t>
  </si>
  <si>
    <t>Maurices</t>
  </si>
  <si>
    <t>Menards</t>
  </si>
  <si>
    <t>Michaels</t>
  </si>
  <si>
    <t>Noodles &amp; Co.</t>
  </si>
  <si>
    <t>Office Depot</t>
  </si>
  <si>
    <t>Olive Garden/Red Lobster/Darden</t>
  </si>
  <si>
    <t>Panera Bread</t>
  </si>
  <si>
    <t>Papa Murphy's Pizza</t>
  </si>
  <si>
    <t>Pick N Save</t>
  </si>
  <si>
    <t>Piggly Wiggly</t>
  </si>
  <si>
    <t>Pizza Hut</t>
  </si>
  <si>
    <t>Q'doba</t>
  </si>
  <si>
    <t>R&amp;S Meats</t>
  </si>
  <si>
    <t>Shell</t>
  </si>
  <si>
    <t>Shopko</t>
  </si>
  <si>
    <t>Speedway</t>
  </si>
  <si>
    <t>Starbucks</t>
  </si>
  <si>
    <t>Subway</t>
  </si>
  <si>
    <t>Taco Bell</t>
  </si>
  <si>
    <t>Target</t>
  </si>
  <si>
    <t>Toys R Us</t>
  </si>
  <si>
    <t>U-Bake</t>
  </si>
  <si>
    <t>Walgreens</t>
  </si>
  <si>
    <t>Walmart</t>
  </si>
  <si>
    <t>Wendy's</t>
  </si>
  <si>
    <t>Texas Roadhouse</t>
  </si>
  <si>
    <t>Applebee's</t>
  </si>
  <si>
    <t>Arby's</t>
  </si>
  <si>
    <t>Barnes &amp; Noble</t>
  </si>
  <si>
    <t>KFC</t>
  </si>
  <si>
    <t>Current On-Hand Inventory $</t>
  </si>
  <si>
    <t>TOTAL</t>
  </si>
  <si>
    <t>Paul Rossman</t>
  </si>
  <si>
    <t>Cards</t>
  </si>
  <si>
    <t xml:space="preserve">$ </t>
  </si>
  <si>
    <t>Lucille Nielsen</t>
  </si>
  <si>
    <t>Leah Krueger</t>
  </si>
  <si>
    <t>Ronald Suiter</t>
  </si>
  <si>
    <t>Stacey Robe</t>
  </si>
  <si>
    <t>Marcia Garcia</t>
  </si>
  <si>
    <t>Vicki Lock Order with no slip completed</t>
  </si>
  <si>
    <t>Grand Total</t>
  </si>
  <si>
    <t>Given to Adele Helmle as a refund for returned Home Depot Cards</t>
  </si>
  <si>
    <t>Given to Mrs Schneider as she used her own money to make change</t>
  </si>
  <si>
    <t>Less:</t>
  </si>
  <si>
    <t>Jackie Kirt</t>
  </si>
  <si>
    <t>Carmen Mortensen</t>
  </si>
  <si>
    <t>Ashley Vanderhoef</t>
  </si>
  <si>
    <t>Adele for HALO</t>
  </si>
  <si>
    <t>Luicille Nielsen</t>
  </si>
  <si>
    <t>Dori Rossmann</t>
  </si>
  <si>
    <t>Delores Miller</t>
  </si>
  <si>
    <t>Heather Keszler</t>
  </si>
  <si>
    <t>Gary Swiden</t>
  </si>
  <si>
    <t>Dwayne Olsen</t>
  </si>
  <si>
    <t>Adele Helmle</t>
  </si>
  <si>
    <t>Carmen</t>
  </si>
  <si>
    <t>Barb Huth</t>
  </si>
  <si>
    <t>Veryl Borgardt</t>
  </si>
  <si>
    <t>Deposit</t>
  </si>
  <si>
    <t>Order</t>
  </si>
  <si>
    <t>x</t>
  </si>
  <si>
    <t>Jacki Kirt</t>
  </si>
  <si>
    <t>Dori</t>
  </si>
  <si>
    <t>Ardath Trebra</t>
  </si>
  <si>
    <t>Vicki Lock</t>
  </si>
  <si>
    <t>Natalie Gehrig</t>
  </si>
  <si>
    <t>Pamala Tague</t>
  </si>
  <si>
    <t>Douglas Lock</t>
  </si>
  <si>
    <t>Lauren Haumersen</t>
  </si>
  <si>
    <t>Cory Kron</t>
  </si>
  <si>
    <t>Jorge Garcia</t>
  </si>
  <si>
    <t>Red Lobster</t>
  </si>
  <si>
    <t>Carl Nielsen</t>
  </si>
  <si>
    <t>Dawn Jacobson</t>
  </si>
  <si>
    <t>William Mortensen</t>
  </si>
  <si>
    <t>Jorge/Marcia Garcia</t>
  </si>
  <si>
    <t>William/Carmen Mortensen</t>
  </si>
  <si>
    <t>Douglas/Vicki Lock</t>
  </si>
  <si>
    <t>Paid $150 for this and order 10/10 for $125</t>
  </si>
  <si>
    <t>Todd/Barbara Korth</t>
  </si>
  <si>
    <t>Cory/Rebecca Kron</t>
  </si>
  <si>
    <t>Dwayne/Myrna Olsen</t>
  </si>
  <si>
    <t>Eileen Krueger (Leah)</t>
  </si>
  <si>
    <t>Didn't pay - IOU</t>
  </si>
  <si>
    <t>Mark/Cathy Andersen</t>
  </si>
  <si>
    <t>IOU from Dori</t>
  </si>
  <si>
    <t>Kirt Paid for previous order</t>
  </si>
  <si>
    <t>To be Ordered (Less $100 for the two $50 Speedways)</t>
  </si>
  <si>
    <t>Pam Tague</t>
  </si>
  <si>
    <t>Betty Schneider</t>
  </si>
  <si>
    <t>Joann Amerson</t>
  </si>
  <si>
    <t>Plus</t>
  </si>
  <si>
    <t>Total Deposit</t>
  </si>
  <si>
    <t>Neal Nottleson</t>
  </si>
  <si>
    <t>Pick N Save/Roundy's</t>
  </si>
  <si>
    <t>Tammy Rosenberg</t>
  </si>
  <si>
    <t>Order (two $25 Starbucks)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</si>
</sst>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5" xfId="0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0" fillId="0" borderId="0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showGridLines="0" topLeftCell="B1" workbookViewId="0">
      <pane xSplit="2" ySplit="2" topLeftCell="D37" activePane="bottomRight" state="frozen"/>
      <selection activeCell="B1" sqref="B1"/>
      <selection pane="topRight" activeCell="D1" sqref="D1"/>
      <selection pane="bottomLeft" activeCell="B3" sqref="B3"/>
      <selection pane="bottomRight" activeCell="B41" sqref="B41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16384" width="11.5703125" style="1"/>
  </cols>
  <sheetData>
    <row r="1" spans="1:42" ht="15" customHeight="1" x14ac:dyDescent="0.25">
      <c r="A1" s="4">
        <v>40961</v>
      </c>
      <c r="B1" s="23"/>
      <c r="C1" s="23"/>
      <c r="D1" s="33" t="s">
        <v>55</v>
      </c>
      <c r="E1" s="31"/>
      <c r="F1" s="32"/>
      <c r="G1" s="31"/>
      <c r="H1" s="32"/>
      <c r="I1" s="31"/>
      <c r="J1" s="32"/>
      <c r="K1" s="31"/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5" si="0">+A4*C4</f>
        <v>50</v>
      </c>
      <c r="E4" s="3"/>
      <c r="F4" s="2">
        <f t="shared" ref="F4:F65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5" si="3">+$C4*K4</f>
        <v>0</v>
      </c>
      <c r="M4" s="3"/>
      <c r="N4" s="2">
        <f t="shared" ref="N4:AN19" si="4">+$C4*M4</f>
        <v>0</v>
      </c>
      <c r="O4" s="3"/>
      <c r="P4" s="2">
        <f t="shared" ref="P4:P65" si="5">+$C4*O4</f>
        <v>0</v>
      </c>
      <c r="Q4" s="3"/>
      <c r="R4" s="2">
        <f t="shared" ref="R4:R65" si="6">+$C4*Q4</f>
        <v>0</v>
      </c>
      <c r="S4" s="3"/>
      <c r="T4" s="2">
        <f t="shared" ref="T4:T65" si="7">+$C4*S4</f>
        <v>0</v>
      </c>
      <c r="U4" s="3"/>
      <c r="V4" s="2">
        <f t="shared" ref="V4:V65" si="8">+$C4*U4</f>
        <v>0</v>
      </c>
      <c r="W4" s="3"/>
      <c r="X4" s="2">
        <f t="shared" ref="X4:X65" si="9">+$C4*W4</f>
        <v>0</v>
      </c>
      <c r="Y4" s="3"/>
      <c r="Z4" s="2">
        <f t="shared" ref="Z4:Z65" si="10">+$C4*Y4</f>
        <v>0</v>
      </c>
      <c r="AA4" s="3"/>
      <c r="AB4" s="2">
        <f t="shared" ref="AB4:AB65" si="11">+$C4*AA4</f>
        <v>0</v>
      </c>
      <c r="AC4" s="3"/>
      <c r="AD4" s="2">
        <f t="shared" ref="AD4:AD65" si="12">+$C4*AC4</f>
        <v>0</v>
      </c>
      <c r="AE4" s="3"/>
      <c r="AF4" s="2">
        <f t="shared" ref="AF4:AF65" si="13">+$C4*AE4</f>
        <v>0</v>
      </c>
      <c r="AG4" s="3"/>
      <c r="AH4" s="2">
        <f t="shared" ref="AH4:AH65" si="14">+$C4*AG4</f>
        <v>0</v>
      </c>
      <c r="AI4" s="3"/>
      <c r="AJ4" s="2">
        <f t="shared" ref="AJ4:AJ65" si="15">+$C4*AI4</f>
        <v>0</v>
      </c>
      <c r="AK4" s="3"/>
      <c r="AL4" s="2">
        <f t="shared" ref="AL4:AL65" si="16">+$C4*AK4</f>
        <v>0</v>
      </c>
      <c r="AM4" s="3"/>
      <c r="AN4" s="2">
        <f t="shared" si="4"/>
        <v>0</v>
      </c>
      <c r="AO4" s="9">
        <f t="shared" ref="AO4:AO65" si="17">+E4+G4+I4+K4+M4+AM4+O4+Q4+S4+U4+W4+Y4+AA4+AC4+AE4+AG4+AI4+AK4</f>
        <v>0</v>
      </c>
      <c r="AP4" s="2">
        <f t="shared" ref="AP4:AP65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si="2"/>
        <v>0</v>
      </c>
      <c r="I5" s="3"/>
      <c r="J5" s="2">
        <f t="shared" si="2"/>
        <v>0</v>
      </c>
      <c r="K5" s="3"/>
      <c r="L5" s="2">
        <f t="shared" si="3"/>
        <v>0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0</v>
      </c>
      <c r="AP5" s="2">
        <f t="shared" si="18"/>
        <v>0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2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0</v>
      </c>
      <c r="AP10" s="2">
        <f t="shared" si="18"/>
        <v>0</v>
      </c>
    </row>
    <row r="11" spans="1:42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/>
      <c r="H11" s="2">
        <f t="shared" si="2"/>
        <v>0</v>
      </c>
      <c r="I11" s="3"/>
      <c r="J11" s="2">
        <f t="shared" si="2"/>
        <v>0</v>
      </c>
      <c r="K11" s="3"/>
      <c r="L11" s="2">
        <f t="shared" si="3"/>
        <v>0</v>
      </c>
      <c r="M11" s="3"/>
      <c r="N11" s="2">
        <f t="shared" si="4"/>
        <v>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0</v>
      </c>
      <c r="AP11" s="2">
        <f t="shared" si="18"/>
        <v>0</v>
      </c>
    </row>
    <row r="12" spans="1:42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2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0</v>
      </c>
      <c r="AP15" s="2">
        <f t="shared" si="18"/>
        <v>0</v>
      </c>
    </row>
    <row r="16" spans="1:42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2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2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2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0</v>
      </c>
      <c r="AP19" s="2">
        <f t="shared" si="18"/>
        <v>0</v>
      </c>
    </row>
    <row r="20" spans="1:42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/>
      <c r="H20" s="2">
        <f t="shared" ref="H20:J35" si="19">+$C20*G20</f>
        <v>0</v>
      </c>
      <c r="I20" s="3"/>
      <c r="J20" s="2">
        <f t="shared" si="19"/>
        <v>0</v>
      </c>
      <c r="K20" s="3"/>
      <c r="L20" s="2">
        <f t="shared" si="3"/>
        <v>0</v>
      </c>
      <c r="M20" s="3"/>
      <c r="N20" s="2">
        <f t="shared" ref="N20:AN35" si="20">+$C20*M20</f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0</v>
      </c>
      <c r="AP20" s="2">
        <f t="shared" si="18"/>
        <v>0</v>
      </c>
    </row>
    <row r="21" spans="1:42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</row>
    <row r="22" spans="1:42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0</v>
      </c>
      <c r="AP22" s="2">
        <f t="shared" si="18"/>
        <v>0</v>
      </c>
    </row>
    <row r="23" spans="1:42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0</v>
      </c>
      <c r="AP23" s="2">
        <f t="shared" si="18"/>
        <v>0</v>
      </c>
    </row>
    <row r="24" spans="1:42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0</v>
      </c>
      <c r="AP24" s="2">
        <f t="shared" si="18"/>
        <v>0</v>
      </c>
    </row>
    <row r="25" spans="1:42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si="19"/>
        <v>0</v>
      </c>
      <c r="I25" s="3"/>
      <c r="J25" s="2">
        <f t="shared" si="19"/>
        <v>0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0</v>
      </c>
      <c r="AP25" s="2">
        <f t="shared" si="18"/>
        <v>0</v>
      </c>
    </row>
    <row r="26" spans="1:42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2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/>
      <c r="N27" s="2">
        <f t="shared" si="20"/>
        <v>0</v>
      </c>
      <c r="O27" s="3"/>
      <c r="P27" s="2">
        <f t="shared" si="5"/>
        <v>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0</v>
      </c>
      <c r="AP27" s="2">
        <f t="shared" si="18"/>
        <v>0</v>
      </c>
    </row>
    <row r="28" spans="1:42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/>
      <c r="H28" s="2">
        <f t="shared" si="19"/>
        <v>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0</v>
      </c>
      <c r="AP28" s="2">
        <f t="shared" si="18"/>
        <v>0</v>
      </c>
    </row>
    <row r="29" spans="1:42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2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si="19"/>
        <v>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0</v>
      </c>
      <c r="AP30" s="2">
        <f t="shared" si="18"/>
        <v>0</v>
      </c>
    </row>
    <row r="31" spans="1:42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2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si="19"/>
        <v>0</v>
      </c>
      <c r="I34" s="3"/>
      <c r="J34" s="2">
        <f t="shared" si="19"/>
        <v>0</v>
      </c>
      <c r="K34" s="3"/>
      <c r="L34" s="2">
        <f t="shared" si="3"/>
        <v>0</v>
      </c>
      <c r="M34" s="3"/>
      <c r="N34" s="2">
        <f t="shared" si="2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0</v>
      </c>
      <c r="AP34" s="2">
        <f t="shared" si="18"/>
        <v>0</v>
      </c>
    </row>
    <row r="35" spans="1:42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2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52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2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/>
      <c r="J37" s="2">
        <f t="shared" si="21"/>
        <v>0</v>
      </c>
      <c r="K37" s="3"/>
      <c r="L37" s="2">
        <f t="shared" si="3"/>
        <v>0</v>
      </c>
      <c r="M37" s="3"/>
      <c r="N37" s="2">
        <f t="shared" si="22"/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0</v>
      </c>
      <c r="AP37" s="2">
        <f t="shared" si="18"/>
        <v>0</v>
      </c>
    </row>
    <row r="38" spans="1:42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2" x14ac:dyDescent="0.25">
      <c r="A39" s="3">
        <v>5</v>
      </c>
      <c r="B39" s="1" t="s">
        <v>120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/>
      <c r="N39" s="2">
        <f t="shared" si="22"/>
        <v>0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0</v>
      </c>
      <c r="AP39" s="2">
        <f t="shared" si="18"/>
        <v>0</v>
      </c>
    </row>
    <row r="40" spans="1:42" x14ac:dyDescent="0.25">
      <c r="A40" s="3">
        <v>7</v>
      </c>
      <c r="B40" s="1" t="s">
        <v>120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si="21"/>
        <v>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/>
      <c r="P40" s="2">
        <f t="shared" si="5"/>
        <v>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/>
      <c r="X40" s="2">
        <f t="shared" si="9"/>
        <v>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0</v>
      </c>
      <c r="AP40" s="2">
        <f t="shared" si="18"/>
        <v>0</v>
      </c>
    </row>
    <row r="41" spans="1:42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/>
      <c r="F41" s="2">
        <f t="shared" si="1"/>
        <v>0</v>
      </c>
      <c r="G41" s="3"/>
      <c r="H41" s="2">
        <f t="shared" si="21"/>
        <v>0</v>
      </c>
      <c r="I41" s="3"/>
      <c r="J41" s="2">
        <f t="shared" si="21"/>
        <v>0</v>
      </c>
      <c r="K41" s="3"/>
      <c r="L41" s="2">
        <f t="shared" si="3"/>
        <v>0</v>
      </c>
      <c r="M41" s="3"/>
      <c r="N41" s="2">
        <f t="shared" si="22"/>
        <v>0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0</v>
      </c>
      <c r="AP41" s="2">
        <f t="shared" si="18"/>
        <v>0</v>
      </c>
    </row>
    <row r="42" spans="1:42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/>
      <c r="F42" s="2">
        <f t="shared" si="1"/>
        <v>0</v>
      </c>
      <c r="G42" s="3"/>
      <c r="H42" s="2">
        <f t="shared" si="21"/>
        <v>0</v>
      </c>
      <c r="I42" s="3"/>
      <c r="J42" s="2">
        <f t="shared" si="21"/>
        <v>0</v>
      </c>
      <c r="K42" s="3"/>
      <c r="L42" s="2">
        <f t="shared" si="3"/>
        <v>0</v>
      </c>
      <c r="M42" s="3"/>
      <c r="N42" s="2">
        <f t="shared" si="2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0</v>
      </c>
      <c r="AP42" s="2">
        <f t="shared" si="18"/>
        <v>0</v>
      </c>
    </row>
    <row r="43" spans="1:42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/>
      <c r="L43" s="2">
        <f t="shared" si="3"/>
        <v>0</v>
      </c>
      <c r="M43" s="3"/>
      <c r="N43" s="2">
        <f t="shared" si="22"/>
        <v>0</v>
      </c>
      <c r="O43" s="3"/>
      <c r="P43" s="2">
        <f t="shared" si="5"/>
        <v>0</v>
      </c>
      <c r="Q43" s="3"/>
      <c r="R43" s="2">
        <f t="shared" si="6"/>
        <v>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0</v>
      </c>
      <c r="AP43" s="2">
        <f t="shared" si="18"/>
        <v>0</v>
      </c>
    </row>
    <row r="44" spans="1:42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2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si="21"/>
        <v>0</v>
      </c>
      <c r="I45" s="3"/>
      <c r="J45" s="2">
        <f t="shared" si="21"/>
        <v>0</v>
      </c>
      <c r="K45" s="3"/>
      <c r="L45" s="2">
        <f t="shared" si="3"/>
        <v>0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0</v>
      </c>
      <c r="AP45" s="2">
        <f t="shared" si="18"/>
        <v>0</v>
      </c>
    </row>
    <row r="46" spans="1:42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3</v>
      </c>
      <c r="B47" s="1" t="s">
        <v>97</v>
      </c>
      <c r="C47" s="2">
        <v>25</v>
      </c>
      <c r="D47" s="2">
        <f t="shared" si="0"/>
        <v>75</v>
      </c>
      <c r="E47" s="3"/>
      <c r="F47" s="2">
        <f t="shared" si="1"/>
        <v>0</v>
      </c>
      <c r="G47" s="3"/>
      <c r="H47" s="2">
        <f t="shared" si="21"/>
        <v>0</v>
      </c>
      <c r="I47" s="3"/>
      <c r="J47" s="2">
        <f t="shared" si="21"/>
        <v>0</v>
      </c>
      <c r="K47" s="3"/>
      <c r="L47" s="2">
        <f t="shared" si="3"/>
        <v>0</v>
      </c>
      <c r="M47" s="3"/>
      <c r="N47" s="2">
        <f t="shared" si="22"/>
        <v>0</v>
      </c>
      <c r="O47" s="3"/>
      <c r="P47" s="2">
        <f t="shared" si="5"/>
        <v>0</v>
      </c>
      <c r="Q47" s="3"/>
      <c r="R47" s="2">
        <f t="shared" si="6"/>
        <v>0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22"/>
        <v>0</v>
      </c>
      <c r="AO47" s="9">
        <f t="shared" si="17"/>
        <v>0</v>
      </c>
      <c r="AP47" s="2">
        <f t="shared" si="18"/>
        <v>0</v>
      </c>
    </row>
    <row r="48" spans="1:42" x14ac:dyDescent="0.25">
      <c r="A48" s="3">
        <v>6</v>
      </c>
      <c r="B48" s="1" t="s">
        <v>38</v>
      </c>
      <c r="C48" s="2">
        <v>25</v>
      </c>
      <c r="D48" s="2">
        <f t="shared" si="0"/>
        <v>150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/>
      <c r="L48" s="2">
        <f t="shared" si="3"/>
        <v>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3</v>
      </c>
      <c r="B49" s="1" t="s">
        <v>39</v>
      </c>
      <c r="C49" s="2">
        <v>25</v>
      </c>
      <c r="D49" s="2">
        <f t="shared" si="0"/>
        <v>75</v>
      </c>
      <c r="E49" s="3"/>
      <c r="F49" s="2">
        <f t="shared" si="1"/>
        <v>0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/>
      <c r="N49" s="2">
        <f t="shared" si="2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22"/>
        <v>0</v>
      </c>
      <c r="AO49" s="9">
        <f t="shared" si="17"/>
        <v>0</v>
      </c>
      <c r="AP49" s="2">
        <f t="shared" si="18"/>
        <v>0</v>
      </c>
    </row>
    <row r="50" spans="1:42" x14ac:dyDescent="0.25">
      <c r="A50" s="3">
        <v>6</v>
      </c>
      <c r="B50" s="1" t="s">
        <v>40</v>
      </c>
      <c r="C50" s="2">
        <v>25</v>
      </c>
      <c r="D50" s="2">
        <f t="shared" si="0"/>
        <v>150</v>
      </c>
      <c r="E50" s="3"/>
      <c r="F50" s="2">
        <f t="shared" si="1"/>
        <v>0</v>
      </c>
      <c r="G50" s="3"/>
      <c r="H50" s="2">
        <f t="shared" si="21"/>
        <v>0</v>
      </c>
      <c r="I50" s="3"/>
      <c r="J50" s="2">
        <f t="shared" si="21"/>
        <v>0</v>
      </c>
      <c r="K50" s="3"/>
      <c r="L50" s="2">
        <f t="shared" si="3"/>
        <v>0</v>
      </c>
      <c r="M50" s="3"/>
      <c r="N50" s="2">
        <f t="shared" si="22"/>
        <v>0</v>
      </c>
      <c r="O50" s="3"/>
      <c r="P50" s="2">
        <f t="shared" si="5"/>
        <v>0</v>
      </c>
      <c r="Q50" s="3"/>
      <c r="R50" s="2">
        <f t="shared" si="6"/>
        <v>0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0</v>
      </c>
      <c r="AP50" s="2">
        <f t="shared" si="18"/>
        <v>0</v>
      </c>
    </row>
    <row r="51" spans="1:42" x14ac:dyDescent="0.25">
      <c r="A51" s="3">
        <v>8</v>
      </c>
      <c r="B51" s="1" t="s">
        <v>40</v>
      </c>
      <c r="C51" s="2">
        <v>50</v>
      </c>
      <c r="D51" s="2">
        <f t="shared" si="0"/>
        <v>400</v>
      </c>
      <c r="E51" s="3"/>
      <c r="F51" s="2">
        <f t="shared" si="1"/>
        <v>0</v>
      </c>
      <c r="G51" s="3"/>
      <c r="H51" s="2">
        <f t="shared" si="21"/>
        <v>0</v>
      </c>
      <c r="I51" s="3"/>
      <c r="J51" s="2">
        <f t="shared" si="21"/>
        <v>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0</v>
      </c>
      <c r="AP51" s="2">
        <f t="shared" si="18"/>
        <v>0</v>
      </c>
    </row>
    <row r="52" spans="1:42" x14ac:dyDescent="0.25">
      <c r="A52" s="3">
        <v>3</v>
      </c>
      <c r="B52" s="1" t="s">
        <v>40</v>
      </c>
      <c r="C52" s="2">
        <v>100</v>
      </c>
      <c r="D52" s="2">
        <f t="shared" si="0"/>
        <v>300</v>
      </c>
      <c r="E52" s="3"/>
      <c r="F52" s="2">
        <f t="shared" si="1"/>
        <v>0</v>
      </c>
      <c r="G52" s="3"/>
      <c r="H52" s="2">
        <f t="shared" si="21"/>
        <v>0</v>
      </c>
      <c r="I52" s="3"/>
      <c r="J52" s="2">
        <f t="shared" si="21"/>
        <v>0</v>
      </c>
      <c r="K52" s="3"/>
      <c r="L52" s="2">
        <f t="shared" si="3"/>
        <v>0</v>
      </c>
      <c r="M52" s="3"/>
      <c r="N52" s="2">
        <f t="shared" si="22"/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2"/>
        <v>0</v>
      </c>
      <c r="AO52" s="9">
        <f t="shared" si="17"/>
        <v>0</v>
      </c>
      <c r="AP52" s="2">
        <f t="shared" si="18"/>
        <v>0</v>
      </c>
    </row>
    <row r="53" spans="1:42" x14ac:dyDescent="0.25">
      <c r="A53" s="3">
        <v>5</v>
      </c>
      <c r="B53" s="1" t="s">
        <v>41</v>
      </c>
      <c r="C53" s="2">
        <v>10</v>
      </c>
      <c r="D53" s="2">
        <f t="shared" si="0"/>
        <v>50</v>
      </c>
      <c r="E53" s="3"/>
      <c r="F53" s="2">
        <f t="shared" si="1"/>
        <v>0</v>
      </c>
      <c r="G53" s="3"/>
      <c r="H53" s="2">
        <f t="shared" ref="H53:J65" si="23">+$C53*G53</f>
        <v>0</v>
      </c>
      <c r="I53" s="3"/>
      <c r="J53" s="2">
        <f t="shared" si="23"/>
        <v>0</v>
      </c>
      <c r="K53" s="3"/>
      <c r="L53" s="2">
        <f t="shared" si="3"/>
        <v>0</v>
      </c>
      <c r="M53" s="3"/>
      <c r="N53" s="2">
        <f t="shared" ref="N53:AN65" si="24">+$C53*M53</f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24"/>
        <v>0</v>
      </c>
      <c r="AO53" s="9">
        <f t="shared" si="17"/>
        <v>0</v>
      </c>
      <c r="AP53" s="2">
        <f t="shared" si="18"/>
        <v>0</v>
      </c>
    </row>
    <row r="54" spans="1:42" x14ac:dyDescent="0.25">
      <c r="A54" s="3">
        <v>0</v>
      </c>
      <c r="B54" s="1" t="s">
        <v>41</v>
      </c>
      <c r="C54" s="2">
        <v>25</v>
      </c>
      <c r="D54" s="2">
        <f t="shared" si="0"/>
        <v>0</v>
      </c>
      <c r="E54" s="3"/>
      <c r="F54" s="2">
        <f t="shared" si="1"/>
        <v>0</v>
      </c>
      <c r="G54" s="3"/>
      <c r="H54" s="2">
        <f t="shared" si="23"/>
        <v>0</v>
      </c>
      <c r="I54" s="3"/>
      <c r="J54" s="2">
        <f t="shared" si="23"/>
        <v>0</v>
      </c>
      <c r="K54" s="3"/>
      <c r="L54" s="2">
        <f t="shared" si="3"/>
        <v>0</v>
      </c>
      <c r="M54" s="3"/>
      <c r="N54" s="2">
        <f t="shared" si="24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24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3</v>
      </c>
      <c r="B55" s="1" t="s">
        <v>42</v>
      </c>
      <c r="C55" s="2">
        <v>10</v>
      </c>
      <c r="D55" s="2">
        <f t="shared" si="0"/>
        <v>30</v>
      </c>
      <c r="E55" s="3"/>
      <c r="F55" s="2">
        <f t="shared" si="1"/>
        <v>0</v>
      </c>
      <c r="G55" s="3"/>
      <c r="H55" s="2">
        <f t="shared" si="23"/>
        <v>0</v>
      </c>
      <c r="I55" s="3"/>
      <c r="J55" s="2">
        <f t="shared" si="23"/>
        <v>0</v>
      </c>
      <c r="K55" s="3"/>
      <c r="L55" s="2">
        <f t="shared" si="3"/>
        <v>0</v>
      </c>
      <c r="M55" s="3"/>
      <c r="N55" s="2">
        <f t="shared" si="2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24"/>
        <v>0</v>
      </c>
      <c r="AO55" s="9">
        <f t="shared" si="17"/>
        <v>0</v>
      </c>
      <c r="AP55" s="2">
        <f t="shared" si="18"/>
        <v>0</v>
      </c>
    </row>
    <row r="56" spans="1:42" x14ac:dyDescent="0.25">
      <c r="A56" s="3">
        <v>4</v>
      </c>
      <c r="B56" s="1" t="s">
        <v>43</v>
      </c>
      <c r="C56" s="2">
        <v>10</v>
      </c>
      <c r="D56" s="2">
        <f t="shared" si="0"/>
        <v>40</v>
      </c>
      <c r="E56" s="3"/>
      <c r="F56" s="2">
        <f t="shared" si="1"/>
        <v>0</v>
      </c>
      <c r="G56" s="3"/>
      <c r="H56" s="2">
        <f t="shared" si="23"/>
        <v>0</v>
      </c>
      <c r="I56" s="3"/>
      <c r="J56" s="2">
        <f t="shared" si="23"/>
        <v>0</v>
      </c>
      <c r="K56" s="3"/>
      <c r="L56" s="2">
        <f t="shared" si="3"/>
        <v>0</v>
      </c>
      <c r="M56" s="3"/>
      <c r="N56" s="2">
        <f t="shared" si="2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24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3</v>
      </c>
      <c r="B57" s="1" t="s">
        <v>44</v>
      </c>
      <c r="C57" s="2">
        <v>25</v>
      </c>
      <c r="D57" s="2">
        <f t="shared" si="0"/>
        <v>75</v>
      </c>
      <c r="E57" s="3"/>
      <c r="F57" s="2">
        <f t="shared" si="1"/>
        <v>0</v>
      </c>
      <c r="G57" s="3"/>
      <c r="H57" s="2">
        <f t="shared" si="23"/>
        <v>0</v>
      </c>
      <c r="I57" s="3"/>
      <c r="J57" s="2">
        <f t="shared" si="23"/>
        <v>0</v>
      </c>
      <c r="K57" s="3"/>
      <c r="L57" s="2">
        <f t="shared" si="3"/>
        <v>0</v>
      </c>
      <c r="M57" s="3"/>
      <c r="N57" s="2">
        <f t="shared" si="2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24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3</v>
      </c>
      <c r="B58" s="1" t="s">
        <v>45</v>
      </c>
      <c r="C58" s="2">
        <v>20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23"/>
        <v>0</v>
      </c>
      <c r="I58" s="3"/>
      <c r="J58" s="2">
        <f t="shared" si="23"/>
        <v>0</v>
      </c>
      <c r="K58" s="3"/>
      <c r="L58" s="2">
        <f t="shared" si="3"/>
        <v>0</v>
      </c>
      <c r="M58" s="3"/>
      <c r="N58" s="2">
        <f t="shared" si="2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24"/>
        <v>0</v>
      </c>
      <c r="AO58" s="9">
        <f t="shared" si="17"/>
        <v>0</v>
      </c>
      <c r="AP58" s="2">
        <f t="shared" si="18"/>
        <v>0</v>
      </c>
    </row>
    <row r="59" spans="1:42" x14ac:dyDescent="0.25">
      <c r="A59" s="3">
        <v>6</v>
      </c>
      <c r="B59" s="1" t="s">
        <v>46</v>
      </c>
      <c r="C59" s="2">
        <v>10</v>
      </c>
      <c r="D59" s="2">
        <f t="shared" si="0"/>
        <v>60</v>
      </c>
      <c r="E59" s="3"/>
      <c r="F59" s="2">
        <f t="shared" si="1"/>
        <v>0</v>
      </c>
      <c r="G59" s="3"/>
      <c r="H59" s="2">
        <f t="shared" si="23"/>
        <v>0</v>
      </c>
      <c r="I59" s="3"/>
      <c r="J59" s="2">
        <f t="shared" si="23"/>
        <v>0</v>
      </c>
      <c r="K59" s="3"/>
      <c r="L59" s="2">
        <f t="shared" si="3"/>
        <v>0</v>
      </c>
      <c r="M59" s="3"/>
      <c r="N59" s="2">
        <f t="shared" si="2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24"/>
        <v>0</v>
      </c>
      <c r="AO59" s="9">
        <f t="shared" si="17"/>
        <v>0</v>
      </c>
      <c r="AP59" s="2">
        <f t="shared" si="18"/>
        <v>0</v>
      </c>
    </row>
    <row r="60" spans="1:42" x14ac:dyDescent="0.25">
      <c r="A60" s="3">
        <v>6</v>
      </c>
      <c r="B60" s="1" t="s">
        <v>47</v>
      </c>
      <c r="C60" s="2">
        <v>25</v>
      </c>
      <c r="D60" s="2">
        <f t="shared" si="0"/>
        <v>150</v>
      </c>
      <c r="E60" s="3"/>
      <c r="F60" s="2">
        <f t="shared" si="1"/>
        <v>0</v>
      </c>
      <c r="G60" s="3"/>
      <c r="H60" s="2">
        <f t="shared" si="23"/>
        <v>0</v>
      </c>
      <c r="I60" s="3"/>
      <c r="J60" s="2">
        <f t="shared" si="23"/>
        <v>0</v>
      </c>
      <c r="K60" s="3"/>
      <c r="L60" s="2">
        <f t="shared" si="3"/>
        <v>0</v>
      </c>
      <c r="M60" s="3"/>
      <c r="N60" s="2">
        <f t="shared" si="24"/>
        <v>0</v>
      </c>
      <c r="O60" s="3"/>
      <c r="P60" s="2">
        <f t="shared" si="5"/>
        <v>0</v>
      </c>
      <c r="Q60" s="3"/>
      <c r="R60" s="2">
        <f t="shared" si="6"/>
        <v>0</v>
      </c>
      <c r="S60" s="3"/>
      <c r="T60" s="2">
        <f t="shared" si="7"/>
        <v>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24"/>
        <v>0</v>
      </c>
      <c r="AO60" s="9">
        <f t="shared" si="17"/>
        <v>0</v>
      </c>
      <c r="AP60" s="2">
        <f t="shared" si="18"/>
        <v>0</v>
      </c>
    </row>
    <row r="61" spans="1:42" x14ac:dyDescent="0.25">
      <c r="A61" s="3">
        <v>3</v>
      </c>
      <c r="B61" s="1" t="s">
        <v>47</v>
      </c>
      <c r="C61" s="2">
        <v>100</v>
      </c>
      <c r="D61" s="2">
        <f t="shared" si="0"/>
        <v>300</v>
      </c>
      <c r="E61" s="3"/>
      <c r="F61" s="2">
        <f t="shared" si="1"/>
        <v>0</v>
      </c>
      <c r="G61" s="3"/>
      <c r="H61" s="2">
        <f t="shared" si="23"/>
        <v>0</v>
      </c>
      <c r="I61" s="3"/>
      <c r="J61" s="2">
        <f t="shared" si="23"/>
        <v>0</v>
      </c>
      <c r="K61" s="3"/>
      <c r="L61" s="2">
        <f t="shared" si="3"/>
        <v>0</v>
      </c>
      <c r="M61" s="3"/>
      <c r="N61" s="2">
        <f t="shared" si="24"/>
        <v>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24"/>
        <v>0</v>
      </c>
      <c r="AO61" s="9">
        <f t="shared" si="17"/>
        <v>0</v>
      </c>
      <c r="AP61" s="2">
        <f t="shared" si="18"/>
        <v>0</v>
      </c>
    </row>
    <row r="62" spans="1:42" x14ac:dyDescent="0.25">
      <c r="A62" s="3">
        <v>2</v>
      </c>
      <c r="B62" s="1" t="s">
        <v>48</v>
      </c>
      <c r="C62" s="2">
        <v>25</v>
      </c>
      <c r="D62" s="2">
        <f t="shared" si="0"/>
        <v>50</v>
      </c>
      <c r="E62" s="3"/>
      <c r="F62" s="2">
        <f t="shared" si="1"/>
        <v>0</v>
      </c>
      <c r="G62" s="3"/>
      <c r="H62" s="2">
        <f t="shared" si="23"/>
        <v>0</v>
      </c>
      <c r="I62" s="3"/>
      <c r="J62" s="2">
        <f t="shared" si="23"/>
        <v>0</v>
      </c>
      <c r="K62" s="3"/>
      <c r="L62" s="2">
        <f t="shared" si="3"/>
        <v>0</v>
      </c>
      <c r="M62" s="3"/>
      <c r="N62" s="2">
        <f t="shared" si="24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24"/>
        <v>0</v>
      </c>
      <c r="AO62" s="9">
        <f t="shared" si="17"/>
        <v>0</v>
      </c>
      <c r="AP62" s="2">
        <f t="shared" si="18"/>
        <v>0</v>
      </c>
    </row>
    <row r="63" spans="1:42" x14ac:dyDescent="0.25">
      <c r="A63" s="3">
        <v>1</v>
      </c>
      <c r="B63" s="1" t="s">
        <v>48</v>
      </c>
      <c r="C63" s="2">
        <v>100</v>
      </c>
      <c r="D63" s="2">
        <f t="shared" si="0"/>
        <v>100</v>
      </c>
      <c r="E63" s="3"/>
      <c r="F63" s="2">
        <f t="shared" si="1"/>
        <v>0</v>
      </c>
      <c r="G63" s="3"/>
      <c r="H63" s="2">
        <f t="shared" si="23"/>
        <v>0</v>
      </c>
      <c r="I63" s="3"/>
      <c r="J63" s="2">
        <f t="shared" si="23"/>
        <v>0</v>
      </c>
      <c r="K63" s="3"/>
      <c r="L63" s="2">
        <f t="shared" si="3"/>
        <v>0</v>
      </c>
      <c r="M63" s="3"/>
      <c r="N63" s="2">
        <f t="shared" si="2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24"/>
        <v>0</v>
      </c>
      <c r="AO63" s="9">
        <f t="shared" si="17"/>
        <v>0</v>
      </c>
      <c r="AP63" s="2">
        <f t="shared" si="18"/>
        <v>0</v>
      </c>
    </row>
    <row r="64" spans="1:42" x14ac:dyDescent="0.25">
      <c r="A64" s="3">
        <v>3</v>
      </c>
      <c r="B64" s="1" t="s">
        <v>49</v>
      </c>
      <c r="C64" s="2">
        <v>10</v>
      </c>
      <c r="D64" s="2">
        <f t="shared" si="0"/>
        <v>30</v>
      </c>
      <c r="E64" s="3"/>
      <c r="F64" s="2">
        <f t="shared" si="1"/>
        <v>0</v>
      </c>
      <c r="G64" s="3"/>
      <c r="H64" s="2">
        <f t="shared" si="23"/>
        <v>0</v>
      </c>
      <c r="I64" s="3"/>
      <c r="J64" s="2">
        <f t="shared" si="23"/>
        <v>0</v>
      </c>
      <c r="K64" s="3"/>
      <c r="L64" s="2">
        <f t="shared" si="3"/>
        <v>0</v>
      </c>
      <c r="M64" s="3"/>
      <c r="N64" s="2">
        <f t="shared" si="24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24"/>
        <v>0</v>
      </c>
      <c r="AO64" s="9">
        <f t="shared" si="17"/>
        <v>0</v>
      </c>
      <c r="AP64" s="2">
        <f t="shared" si="18"/>
        <v>0</v>
      </c>
    </row>
    <row r="65" spans="1:43" x14ac:dyDescent="0.25">
      <c r="A65" s="3">
        <v>2</v>
      </c>
      <c r="B65" s="1" t="s">
        <v>50</v>
      </c>
      <c r="C65" s="2">
        <v>25</v>
      </c>
      <c r="D65" s="2">
        <f t="shared" si="0"/>
        <v>50</v>
      </c>
      <c r="E65" s="3"/>
      <c r="F65" s="2">
        <f t="shared" si="1"/>
        <v>0</v>
      </c>
      <c r="G65" s="3"/>
      <c r="H65" s="2">
        <f t="shared" si="23"/>
        <v>0</v>
      </c>
      <c r="I65" s="3"/>
      <c r="J65" s="2">
        <f t="shared" si="23"/>
        <v>0</v>
      </c>
      <c r="K65" s="3"/>
      <c r="L65" s="2">
        <f t="shared" si="3"/>
        <v>0</v>
      </c>
      <c r="M65" s="3"/>
      <c r="N65" s="2">
        <f t="shared" si="24"/>
        <v>0</v>
      </c>
      <c r="O65" s="3"/>
      <c r="P65" s="2">
        <f t="shared" si="5"/>
        <v>0</v>
      </c>
      <c r="Q65" s="3"/>
      <c r="R65" s="2">
        <f t="shared" si="6"/>
        <v>0</v>
      </c>
      <c r="S65" s="3"/>
      <c r="T65" s="2">
        <f t="shared" si="7"/>
        <v>0</v>
      </c>
      <c r="U65" s="3"/>
      <c r="V65" s="2">
        <f t="shared" si="8"/>
        <v>0</v>
      </c>
      <c r="W65" s="3"/>
      <c r="X65" s="2">
        <f t="shared" si="9"/>
        <v>0</v>
      </c>
      <c r="Y65" s="3"/>
      <c r="Z65" s="2">
        <f t="shared" si="10"/>
        <v>0</v>
      </c>
      <c r="AA65" s="3"/>
      <c r="AB65" s="2">
        <f t="shared" si="11"/>
        <v>0</v>
      </c>
      <c r="AC65" s="3"/>
      <c r="AD65" s="2">
        <f t="shared" si="12"/>
        <v>0</v>
      </c>
      <c r="AE65" s="3"/>
      <c r="AF65" s="2">
        <f t="shared" si="13"/>
        <v>0</v>
      </c>
      <c r="AG65" s="3"/>
      <c r="AH65" s="2">
        <f t="shared" si="14"/>
        <v>0</v>
      </c>
      <c r="AI65" s="3"/>
      <c r="AJ65" s="2">
        <f t="shared" si="15"/>
        <v>0</v>
      </c>
      <c r="AK65" s="3"/>
      <c r="AL65" s="2">
        <f t="shared" si="16"/>
        <v>0</v>
      </c>
      <c r="AM65" s="3"/>
      <c r="AN65" s="2">
        <f t="shared" si="24"/>
        <v>0</v>
      </c>
      <c r="AO65" s="9">
        <f t="shared" si="17"/>
        <v>0</v>
      </c>
      <c r="AP65" s="2">
        <f t="shared" si="18"/>
        <v>0</v>
      </c>
    </row>
    <row r="66" spans="1:43" s="10" customFormat="1" x14ac:dyDescent="0.25">
      <c r="A66" s="10">
        <f>SUM(A3:A65)</f>
        <v>257</v>
      </c>
      <c r="B66" s="11" t="s">
        <v>56</v>
      </c>
      <c r="C66" s="12"/>
      <c r="D66" s="13">
        <f t="shared" ref="D66:AP66" si="25">SUM(D3:D65)</f>
        <v>7240</v>
      </c>
      <c r="E66" s="12">
        <f t="shared" si="25"/>
        <v>0</v>
      </c>
      <c r="F66" s="13">
        <f t="shared" si="25"/>
        <v>0</v>
      </c>
      <c r="G66" s="12">
        <f t="shared" si="25"/>
        <v>0</v>
      </c>
      <c r="H66" s="13">
        <f t="shared" si="25"/>
        <v>0</v>
      </c>
      <c r="I66" s="12">
        <f t="shared" si="25"/>
        <v>0</v>
      </c>
      <c r="J66" s="13">
        <f t="shared" si="25"/>
        <v>0</v>
      </c>
      <c r="K66" s="12">
        <f t="shared" si="25"/>
        <v>0</v>
      </c>
      <c r="L66" s="13">
        <f t="shared" si="25"/>
        <v>0</v>
      </c>
      <c r="M66" s="12">
        <f t="shared" si="25"/>
        <v>0</v>
      </c>
      <c r="N66" s="13">
        <f t="shared" si="25"/>
        <v>0</v>
      </c>
      <c r="O66" s="12">
        <f t="shared" si="25"/>
        <v>0</v>
      </c>
      <c r="P66" s="13">
        <f t="shared" si="25"/>
        <v>0</v>
      </c>
      <c r="Q66" s="12">
        <f t="shared" si="25"/>
        <v>0</v>
      </c>
      <c r="R66" s="13">
        <f t="shared" si="25"/>
        <v>0</v>
      </c>
      <c r="S66" s="12">
        <f t="shared" si="25"/>
        <v>0</v>
      </c>
      <c r="T66" s="13">
        <f t="shared" si="25"/>
        <v>0</v>
      </c>
      <c r="U66" s="12">
        <f t="shared" si="25"/>
        <v>0</v>
      </c>
      <c r="V66" s="13">
        <f t="shared" si="25"/>
        <v>0</v>
      </c>
      <c r="W66" s="12">
        <f t="shared" si="25"/>
        <v>0</v>
      </c>
      <c r="X66" s="13">
        <f t="shared" si="25"/>
        <v>0</v>
      </c>
      <c r="Y66" s="12">
        <f t="shared" si="25"/>
        <v>0</v>
      </c>
      <c r="Z66" s="13">
        <f t="shared" si="25"/>
        <v>0</v>
      </c>
      <c r="AA66" s="12">
        <f t="shared" si="25"/>
        <v>0</v>
      </c>
      <c r="AB66" s="13">
        <f t="shared" si="25"/>
        <v>0</v>
      </c>
      <c r="AC66" s="12">
        <f t="shared" si="25"/>
        <v>0</v>
      </c>
      <c r="AD66" s="13">
        <f t="shared" si="25"/>
        <v>0</v>
      </c>
      <c r="AE66" s="12">
        <f t="shared" si="25"/>
        <v>0</v>
      </c>
      <c r="AF66" s="13">
        <f t="shared" si="25"/>
        <v>0</v>
      </c>
      <c r="AG66" s="12">
        <f t="shared" si="25"/>
        <v>0</v>
      </c>
      <c r="AH66" s="13">
        <f t="shared" si="25"/>
        <v>0</v>
      </c>
      <c r="AI66" s="12">
        <f t="shared" si="25"/>
        <v>0</v>
      </c>
      <c r="AJ66" s="13">
        <f t="shared" si="25"/>
        <v>0</v>
      </c>
      <c r="AK66" s="12">
        <f t="shared" si="25"/>
        <v>0</v>
      </c>
      <c r="AL66" s="13">
        <f t="shared" si="25"/>
        <v>0</v>
      </c>
      <c r="AM66" s="12">
        <f t="shared" si="25"/>
        <v>0</v>
      </c>
      <c r="AN66" s="13">
        <f t="shared" si="25"/>
        <v>0</v>
      </c>
      <c r="AO66" s="12">
        <f t="shared" si="25"/>
        <v>0</v>
      </c>
      <c r="AP66" s="14">
        <f t="shared" si="25"/>
        <v>0</v>
      </c>
    </row>
    <row r="67" spans="1:43" x14ac:dyDescent="0.25">
      <c r="F67" s="24"/>
      <c r="G67" s="37"/>
      <c r="H67" s="37"/>
      <c r="I67" s="37"/>
      <c r="J67" s="37"/>
      <c r="K67" s="37"/>
      <c r="L67" s="37"/>
      <c r="N67" s="23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I67" s="20"/>
      <c r="AK67" s="20"/>
      <c r="AM67" s="20"/>
      <c r="AO67" s="18" t="s">
        <v>69</v>
      </c>
      <c r="AP67" s="15">
        <v>0</v>
      </c>
      <c r="AQ67" s="2"/>
    </row>
    <row r="68" spans="1:43" x14ac:dyDescent="0.25">
      <c r="F68" s="21"/>
      <c r="G68" s="38"/>
      <c r="H68" s="38"/>
      <c r="I68" s="38"/>
      <c r="J68" s="38"/>
      <c r="K68" s="38"/>
      <c r="L68" s="38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I68" s="21"/>
      <c r="AK68" s="21"/>
      <c r="AM68" s="21"/>
      <c r="AO68" s="19" t="s">
        <v>66</v>
      </c>
      <c r="AP68" s="16">
        <f>+AP66-AP67</f>
        <v>0</v>
      </c>
      <c r="AQ68" s="2"/>
    </row>
    <row r="69" spans="1:43" x14ac:dyDescent="0.25">
      <c r="F69" s="2"/>
    </row>
  </sheetData>
  <mergeCells count="22">
    <mergeCell ref="AM1:AN1"/>
    <mergeCell ref="AO1:AP1"/>
    <mergeCell ref="G67:L67"/>
    <mergeCell ref="G68:L68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M1:N1"/>
    <mergeCell ref="D1:D2"/>
    <mergeCell ref="E1:F1"/>
    <mergeCell ref="G1:H1"/>
    <mergeCell ref="I1:J1"/>
    <mergeCell ref="K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showGridLines="0" tabSelected="1" topLeftCell="B1" workbookViewId="0">
      <pane xSplit="2" ySplit="2" topLeftCell="AI57" activePane="bottomRight" state="frozen"/>
      <selection activeCell="B1" sqref="B1"/>
      <selection pane="topRight" activeCell="D1" sqref="D1"/>
      <selection pane="bottomLeft" activeCell="B3" sqref="B3"/>
      <selection pane="bottomRight" activeCell="M1" sqref="M1:N1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42" width="11.5703125" style="1"/>
    <col min="43" max="43" width="19" style="1" customWidth="1"/>
    <col min="44" max="16384" width="11.5703125" style="1"/>
  </cols>
  <sheetData>
    <row r="1" spans="1:42" ht="15" customHeight="1" x14ac:dyDescent="0.25">
      <c r="A1" s="4">
        <v>40961</v>
      </c>
      <c r="B1" s="25"/>
      <c r="C1" s="25"/>
      <c r="D1" s="33" t="s">
        <v>55</v>
      </c>
      <c r="E1" s="31" t="s">
        <v>114</v>
      </c>
      <c r="F1" s="32"/>
      <c r="G1" s="31" t="s">
        <v>83</v>
      </c>
      <c r="H1" s="32"/>
      <c r="I1" s="31" t="s">
        <v>115</v>
      </c>
      <c r="J1" s="32"/>
      <c r="K1" s="31" t="s">
        <v>60</v>
      </c>
      <c r="L1" s="32"/>
      <c r="M1" s="31" t="s">
        <v>116</v>
      </c>
      <c r="N1" s="32"/>
      <c r="O1" s="31" t="s">
        <v>119</v>
      </c>
      <c r="P1" s="32"/>
      <c r="Q1" s="31" t="s">
        <v>80</v>
      </c>
      <c r="R1" s="32"/>
      <c r="S1" s="31" t="s">
        <v>79</v>
      </c>
      <c r="T1" s="32"/>
      <c r="U1" s="31" t="s">
        <v>87</v>
      </c>
      <c r="V1" s="32"/>
      <c r="W1" s="31" t="s">
        <v>121</v>
      </c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5" si="0">+A4*C4</f>
        <v>50</v>
      </c>
      <c r="E4" s="3"/>
      <c r="F4" s="2">
        <f t="shared" ref="F4:F65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5" si="3">+$C4*K4</f>
        <v>0</v>
      </c>
      <c r="M4" s="3"/>
      <c r="N4" s="2">
        <f t="shared" ref="N4:AN19" si="4">+$C4*M4</f>
        <v>0</v>
      </c>
      <c r="O4" s="3"/>
      <c r="P4" s="2">
        <f t="shared" ref="P4:P65" si="5">+$C4*O4</f>
        <v>0</v>
      </c>
      <c r="Q4" s="3"/>
      <c r="R4" s="2">
        <f t="shared" ref="R4:R65" si="6">+$C4*Q4</f>
        <v>0</v>
      </c>
      <c r="S4" s="3"/>
      <c r="T4" s="2">
        <f t="shared" ref="T4:T65" si="7">+$C4*S4</f>
        <v>0</v>
      </c>
      <c r="U4" s="3"/>
      <c r="V4" s="2">
        <f t="shared" ref="V4:V65" si="8">+$C4*U4</f>
        <v>0</v>
      </c>
      <c r="W4" s="3"/>
      <c r="X4" s="2">
        <f t="shared" ref="X4:X65" si="9">+$C4*W4</f>
        <v>0</v>
      </c>
      <c r="Y4" s="3"/>
      <c r="Z4" s="2">
        <f t="shared" ref="Z4:Z65" si="10">+$C4*Y4</f>
        <v>0</v>
      </c>
      <c r="AA4" s="3"/>
      <c r="AB4" s="2">
        <f t="shared" ref="AB4:AB65" si="11">+$C4*AA4</f>
        <v>0</v>
      </c>
      <c r="AC4" s="3"/>
      <c r="AD4" s="2">
        <f t="shared" ref="AD4:AD65" si="12">+$C4*AC4</f>
        <v>0</v>
      </c>
      <c r="AE4" s="3"/>
      <c r="AF4" s="2">
        <f t="shared" ref="AF4:AF65" si="13">+$C4*AE4</f>
        <v>0</v>
      </c>
      <c r="AG4" s="3"/>
      <c r="AH4" s="2">
        <f t="shared" ref="AH4:AH65" si="14">+$C4*AG4</f>
        <v>0</v>
      </c>
      <c r="AI4" s="3"/>
      <c r="AJ4" s="2">
        <f t="shared" ref="AJ4:AJ65" si="15">+$C4*AI4</f>
        <v>0</v>
      </c>
      <c r="AK4" s="3"/>
      <c r="AL4" s="2">
        <f t="shared" ref="AL4:AL65" si="16">+$C4*AK4</f>
        <v>0</v>
      </c>
      <c r="AM4" s="3"/>
      <c r="AN4" s="2">
        <f t="shared" si="4"/>
        <v>0</v>
      </c>
      <c r="AO4" s="9">
        <f t="shared" ref="AO4:AO65" si="17">+E4+G4+I4+K4+M4+AM4+O4+Q4+S4+U4+W4+Y4+AA4+AC4+AE4+AG4+AI4+AK4</f>
        <v>0</v>
      </c>
      <c r="AP4" s="2">
        <f t="shared" ref="AP4:AP65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si="2"/>
        <v>0</v>
      </c>
      <c r="I5" s="3"/>
      <c r="J5" s="2">
        <f t="shared" si="2"/>
        <v>0</v>
      </c>
      <c r="K5" s="3"/>
      <c r="L5" s="2">
        <f t="shared" si="3"/>
        <v>0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0</v>
      </c>
      <c r="AP5" s="2">
        <f t="shared" si="18"/>
        <v>0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2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0</v>
      </c>
      <c r="AP10" s="2">
        <f t="shared" si="18"/>
        <v>0</v>
      </c>
    </row>
    <row r="11" spans="1:42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/>
      <c r="H11" s="2">
        <f t="shared" si="2"/>
        <v>0</v>
      </c>
      <c r="I11" s="3"/>
      <c r="J11" s="2">
        <f t="shared" si="2"/>
        <v>0</v>
      </c>
      <c r="K11" s="3"/>
      <c r="L11" s="2">
        <f t="shared" si="3"/>
        <v>0</v>
      </c>
      <c r="M11" s="3"/>
      <c r="N11" s="2">
        <f t="shared" si="4"/>
        <v>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0</v>
      </c>
      <c r="AP11" s="2">
        <f t="shared" si="18"/>
        <v>0</v>
      </c>
    </row>
    <row r="12" spans="1:42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2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>
        <v>2</v>
      </c>
      <c r="X15" s="2">
        <f t="shared" si="9"/>
        <v>50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2</v>
      </c>
      <c r="AP15" s="2">
        <f t="shared" si="18"/>
        <v>50</v>
      </c>
    </row>
    <row r="16" spans="1:42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2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2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2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0</v>
      </c>
      <c r="AP19" s="2">
        <f t="shared" si="18"/>
        <v>0</v>
      </c>
    </row>
    <row r="20" spans="1:42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/>
      <c r="H20" s="2">
        <f t="shared" ref="H20:J35" si="19">+$C20*G20</f>
        <v>0</v>
      </c>
      <c r="I20" s="3"/>
      <c r="J20" s="2">
        <f t="shared" si="19"/>
        <v>0</v>
      </c>
      <c r="K20" s="3"/>
      <c r="L20" s="2">
        <f t="shared" si="3"/>
        <v>0</v>
      </c>
      <c r="M20" s="3">
        <v>2</v>
      </c>
      <c r="N20" s="2">
        <f t="shared" ref="N20:AN35" si="20">+$C20*M20</f>
        <v>100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2</v>
      </c>
      <c r="AP20" s="2">
        <f t="shared" si="18"/>
        <v>100</v>
      </c>
    </row>
    <row r="21" spans="1:42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</row>
    <row r="22" spans="1:42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0</v>
      </c>
      <c r="AP22" s="2">
        <f t="shared" si="18"/>
        <v>0</v>
      </c>
    </row>
    <row r="23" spans="1:42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0</v>
      </c>
      <c r="AP23" s="2">
        <f t="shared" si="18"/>
        <v>0</v>
      </c>
    </row>
    <row r="24" spans="1:42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0</v>
      </c>
      <c r="AP24" s="2">
        <f t="shared" si="18"/>
        <v>0</v>
      </c>
    </row>
    <row r="25" spans="1:42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si="19"/>
        <v>0</v>
      </c>
      <c r="I25" s="3">
        <v>1</v>
      </c>
      <c r="J25" s="2">
        <f t="shared" si="19"/>
        <v>25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1</v>
      </c>
      <c r="AP25" s="2">
        <f t="shared" si="18"/>
        <v>25</v>
      </c>
    </row>
    <row r="26" spans="1:42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2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>
        <v>2</v>
      </c>
      <c r="F27" s="2">
        <f t="shared" si="1"/>
        <v>50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/>
      <c r="N27" s="2">
        <f t="shared" si="20"/>
        <v>0</v>
      </c>
      <c r="O27" s="3"/>
      <c r="P27" s="2">
        <f t="shared" si="5"/>
        <v>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>
        <v>2</v>
      </c>
      <c r="X27" s="2">
        <f t="shared" si="9"/>
        <v>50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4</v>
      </c>
      <c r="AP27" s="2">
        <f t="shared" si="18"/>
        <v>100</v>
      </c>
    </row>
    <row r="28" spans="1:42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/>
      <c r="H28" s="2">
        <f t="shared" si="19"/>
        <v>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0</v>
      </c>
      <c r="AP28" s="2">
        <f t="shared" si="18"/>
        <v>0</v>
      </c>
    </row>
    <row r="29" spans="1:42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2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si="19"/>
        <v>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>
        <v>2</v>
      </c>
      <c r="X30" s="2">
        <f t="shared" si="9"/>
        <v>50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2</v>
      </c>
      <c r="AP30" s="2">
        <f t="shared" si="18"/>
        <v>50</v>
      </c>
    </row>
    <row r="31" spans="1:42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2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si="19"/>
        <v>0</v>
      </c>
      <c r="I34" s="3"/>
      <c r="J34" s="2">
        <f t="shared" si="19"/>
        <v>0</v>
      </c>
      <c r="K34" s="3"/>
      <c r="L34" s="2">
        <f t="shared" si="3"/>
        <v>0</v>
      </c>
      <c r="M34" s="3"/>
      <c r="N34" s="2">
        <f t="shared" si="2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0</v>
      </c>
      <c r="AP34" s="2">
        <f t="shared" si="18"/>
        <v>0</v>
      </c>
    </row>
    <row r="35" spans="1:42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2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52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2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/>
      <c r="J37" s="2">
        <f t="shared" si="21"/>
        <v>0</v>
      </c>
      <c r="K37" s="3"/>
      <c r="L37" s="2">
        <f t="shared" si="3"/>
        <v>0</v>
      </c>
      <c r="M37" s="3"/>
      <c r="N37" s="2">
        <f t="shared" si="22"/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0</v>
      </c>
      <c r="AP37" s="2">
        <f t="shared" si="18"/>
        <v>0</v>
      </c>
    </row>
    <row r="38" spans="1:42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2" x14ac:dyDescent="0.25">
      <c r="A39" s="3">
        <v>5</v>
      </c>
      <c r="B39" s="1" t="s">
        <v>120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/>
      <c r="N39" s="2">
        <f t="shared" si="22"/>
        <v>0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0</v>
      </c>
      <c r="AP39" s="2">
        <f t="shared" si="18"/>
        <v>0</v>
      </c>
    </row>
    <row r="40" spans="1:42" x14ac:dyDescent="0.25">
      <c r="A40" s="3">
        <v>7</v>
      </c>
      <c r="B40" s="1" t="s">
        <v>120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si="21"/>
        <v>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/>
      <c r="P40" s="2">
        <f t="shared" si="5"/>
        <v>0</v>
      </c>
      <c r="Q40" s="3"/>
      <c r="R40" s="2">
        <f t="shared" si="6"/>
        <v>0</v>
      </c>
      <c r="S40" s="3">
        <v>2</v>
      </c>
      <c r="T40" s="2">
        <f t="shared" si="7"/>
        <v>100</v>
      </c>
      <c r="U40" s="3"/>
      <c r="V40" s="2">
        <f t="shared" si="8"/>
        <v>0</v>
      </c>
      <c r="W40" s="3"/>
      <c r="X40" s="2">
        <f t="shared" si="9"/>
        <v>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2</v>
      </c>
      <c r="AP40" s="2">
        <f t="shared" si="18"/>
        <v>100</v>
      </c>
    </row>
    <row r="41" spans="1:42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/>
      <c r="F41" s="2">
        <f t="shared" si="1"/>
        <v>0</v>
      </c>
      <c r="G41" s="3"/>
      <c r="H41" s="2">
        <f t="shared" si="21"/>
        <v>0</v>
      </c>
      <c r="I41" s="3"/>
      <c r="J41" s="2">
        <f t="shared" si="21"/>
        <v>0</v>
      </c>
      <c r="K41" s="3">
        <v>2</v>
      </c>
      <c r="L41" s="2">
        <f t="shared" si="3"/>
        <v>50</v>
      </c>
      <c r="M41" s="3"/>
      <c r="N41" s="2">
        <f t="shared" si="22"/>
        <v>0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2</v>
      </c>
      <c r="AP41" s="2">
        <f t="shared" si="18"/>
        <v>50</v>
      </c>
    </row>
    <row r="42" spans="1:42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/>
      <c r="F42" s="2">
        <f t="shared" si="1"/>
        <v>0</v>
      </c>
      <c r="G42" s="3"/>
      <c r="H42" s="2">
        <f t="shared" si="21"/>
        <v>0</v>
      </c>
      <c r="I42" s="3"/>
      <c r="J42" s="2">
        <f t="shared" si="21"/>
        <v>0</v>
      </c>
      <c r="K42" s="3"/>
      <c r="L42" s="2">
        <f t="shared" si="3"/>
        <v>0</v>
      </c>
      <c r="M42" s="3">
        <v>2</v>
      </c>
      <c r="N42" s="2">
        <f t="shared" si="22"/>
        <v>100</v>
      </c>
      <c r="O42" s="3">
        <v>4</v>
      </c>
      <c r="P42" s="2">
        <f t="shared" si="5"/>
        <v>200</v>
      </c>
      <c r="Q42" s="3"/>
      <c r="R42" s="2">
        <f t="shared" si="6"/>
        <v>0</v>
      </c>
      <c r="S42" s="3"/>
      <c r="T42" s="2">
        <f t="shared" si="7"/>
        <v>0</v>
      </c>
      <c r="U42" s="3">
        <v>1</v>
      </c>
      <c r="V42" s="2">
        <f t="shared" si="8"/>
        <v>50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7</v>
      </c>
      <c r="AP42" s="2">
        <f t="shared" si="18"/>
        <v>350</v>
      </c>
    </row>
    <row r="43" spans="1:42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>
        <v>3</v>
      </c>
      <c r="L43" s="2">
        <f t="shared" si="3"/>
        <v>300</v>
      </c>
      <c r="M43" s="3"/>
      <c r="N43" s="2">
        <f t="shared" si="22"/>
        <v>0</v>
      </c>
      <c r="O43" s="3"/>
      <c r="P43" s="2">
        <f t="shared" si="5"/>
        <v>0</v>
      </c>
      <c r="Q43" s="3">
        <v>1</v>
      </c>
      <c r="R43" s="2">
        <f t="shared" si="6"/>
        <v>100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4</v>
      </c>
      <c r="AP43" s="2">
        <f t="shared" si="18"/>
        <v>400</v>
      </c>
    </row>
    <row r="44" spans="1:42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2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si="21"/>
        <v>0</v>
      </c>
      <c r="I45" s="3"/>
      <c r="J45" s="2">
        <f t="shared" si="21"/>
        <v>0</v>
      </c>
      <c r="K45" s="3"/>
      <c r="L45" s="2">
        <f t="shared" si="3"/>
        <v>0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0</v>
      </c>
      <c r="AP45" s="2">
        <f t="shared" si="18"/>
        <v>0</v>
      </c>
    </row>
    <row r="46" spans="1:42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3</v>
      </c>
      <c r="B47" s="1" t="s">
        <v>97</v>
      </c>
      <c r="C47" s="2">
        <v>25</v>
      </c>
      <c r="D47" s="2">
        <f t="shared" si="0"/>
        <v>75</v>
      </c>
      <c r="E47" s="3"/>
      <c r="F47" s="2">
        <f t="shared" si="1"/>
        <v>0</v>
      </c>
      <c r="G47" s="3"/>
      <c r="H47" s="2">
        <f t="shared" si="21"/>
        <v>0</v>
      </c>
      <c r="I47" s="3"/>
      <c r="J47" s="2">
        <f t="shared" si="21"/>
        <v>0</v>
      </c>
      <c r="K47" s="3"/>
      <c r="L47" s="2">
        <f t="shared" si="3"/>
        <v>0</v>
      </c>
      <c r="M47" s="3"/>
      <c r="N47" s="2">
        <f t="shared" si="22"/>
        <v>0</v>
      </c>
      <c r="O47" s="3"/>
      <c r="P47" s="2">
        <f t="shared" si="5"/>
        <v>0</v>
      </c>
      <c r="Q47" s="3"/>
      <c r="R47" s="2">
        <f t="shared" si="6"/>
        <v>0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22"/>
        <v>0</v>
      </c>
      <c r="AO47" s="9">
        <f t="shared" si="17"/>
        <v>0</v>
      </c>
      <c r="AP47" s="2">
        <f t="shared" si="18"/>
        <v>0</v>
      </c>
    </row>
    <row r="48" spans="1:42" x14ac:dyDescent="0.25">
      <c r="A48" s="3">
        <v>6</v>
      </c>
      <c r="B48" s="1" t="s">
        <v>38</v>
      </c>
      <c r="C48" s="2">
        <v>25</v>
      </c>
      <c r="D48" s="2">
        <f t="shared" si="0"/>
        <v>150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/>
      <c r="L48" s="2">
        <f t="shared" si="3"/>
        <v>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3</v>
      </c>
      <c r="B49" s="1" t="s">
        <v>39</v>
      </c>
      <c r="C49" s="2">
        <v>25</v>
      </c>
      <c r="D49" s="2">
        <f t="shared" si="0"/>
        <v>75</v>
      </c>
      <c r="E49" s="3"/>
      <c r="F49" s="2">
        <f t="shared" si="1"/>
        <v>0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/>
      <c r="N49" s="2">
        <f t="shared" si="2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22"/>
        <v>0</v>
      </c>
      <c r="AO49" s="9">
        <f t="shared" si="17"/>
        <v>0</v>
      </c>
      <c r="AP49" s="2">
        <f t="shared" si="18"/>
        <v>0</v>
      </c>
    </row>
    <row r="50" spans="1:42" x14ac:dyDescent="0.25">
      <c r="A50" s="3">
        <v>6</v>
      </c>
      <c r="B50" s="1" t="s">
        <v>40</v>
      </c>
      <c r="C50" s="2">
        <v>25</v>
      </c>
      <c r="D50" s="2">
        <f t="shared" si="0"/>
        <v>150</v>
      </c>
      <c r="E50" s="3"/>
      <c r="F50" s="2">
        <f t="shared" si="1"/>
        <v>0</v>
      </c>
      <c r="G50" s="3">
        <v>1</v>
      </c>
      <c r="H50" s="2">
        <f t="shared" si="21"/>
        <v>25</v>
      </c>
      <c r="I50" s="3"/>
      <c r="J50" s="2">
        <f t="shared" si="21"/>
        <v>0</v>
      </c>
      <c r="K50" s="3"/>
      <c r="L50" s="2">
        <f t="shared" si="3"/>
        <v>0</v>
      </c>
      <c r="M50" s="3"/>
      <c r="N50" s="2">
        <f t="shared" si="22"/>
        <v>0</v>
      </c>
      <c r="O50" s="3"/>
      <c r="P50" s="2">
        <f t="shared" si="5"/>
        <v>0</v>
      </c>
      <c r="Q50" s="3"/>
      <c r="R50" s="2">
        <f t="shared" si="6"/>
        <v>0</v>
      </c>
      <c r="S50" s="3"/>
      <c r="T50" s="2">
        <f t="shared" si="7"/>
        <v>0</v>
      </c>
      <c r="U50" s="3">
        <v>1</v>
      </c>
      <c r="V50" s="2">
        <f t="shared" si="8"/>
        <v>25</v>
      </c>
      <c r="W50" s="3">
        <v>2</v>
      </c>
      <c r="X50" s="2">
        <f t="shared" si="9"/>
        <v>50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4</v>
      </c>
      <c r="AP50" s="2">
        <f t="shared" si="18"/>
        <v>100</v>
      </c>
    </row>
    <row r="51" spans="1:42" x14ac:dyDescent="0.25">
      <c r="A51" s="3">
        <v>8</v>
      </c>
      <c r="B51" s="1" t="s">
        <v>40</v>
      </c>
      <c r="C51" s="2">
        <v>50</v>
      </c>
      <c r="D51" s="2">
        <f t="shared" si="0"/>
        <v>400</v>
      </c>
      <c r="E51" s="3"/>
      <c r="F51" s="2">
        <f t="shared" si="1"/>
        <v>0</v>
      </c>
      <c r="G51" s="3"/>
      <c r="H51" s="2">
        <f t="shared" si="21"/>
        <v>0</v>
      </c>
      <c r="I51" s="3"/>
      <c r="J51" s="2">
        <f t="shared" si="21"/>
        <v>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0</v>
      </c>
      <c r="AP51" s="2">
        <f t="shared" si="18"/>
        <v>0</v>
      </c>
    </row>
    <row r="52" spans="1:42" x14ac:dyDescent="0.25">
      <c r="A52" s="3">
        <v>3</v>
      </c>
      <c r="B52" s="1" t="s">
        <v>40</v>
      </c>
      <c r="C52" s="2">
        <v>100</v>
      </c>
      <c r="D52" s="2">
        <f t="shared" si="0"/>
        <v>300</v>
      </c>
      <c r="E52" s="3"/>
      <c r="F52" s="2">
        <f t="shared" si="1"/>
        <v>0</v>
      </c>
      <c r="G52" s="3"/>
      <c r="H52" s="2">
        <f t="shared" si="21"/>
        <v>0</v>
      </c>
      <c r="I52" s="3"/>
      <c r="J52" s="2">
        <f t="shared" si="21"/>
        <v>0</v>
      </c>
      <c r="K52" s="3"/>
      <c r="L52" s="2">
        <f t="shared" si="3"/>
        <v>0</v>
      </c>
      <c r="M52" s="3"/>
      <c r="N52" s="2">
        <f t="shared" si="22"/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2"/>
        <v>0</v>
      </c>
      <c r="AO52" s="9">
        <f t="shared" si="17"/>
        <v>0</v>
      </c>
      <c r="AP52" s="2">
        <f t="shared" si="18"/>
        <v>0</v>
      </c>
    </row>
    <row r="53" spans="1:42" x14ac:dyDescent="0.25">
      <c r="A53" s="3">
        <v>5</v>
      </c>
      <c r="B53" s="1" t="s">
        <v>41</v>
      </c>
      <c r="C53" s="2">
        <v>10</v>
      </c>
      <c r="D53" s="2">
        <f t="shared" si="0"/>
        <v>50</v>
      </c>
      <c r="E53" s="3"/>
      <c r="F53" s="2">
        <f t="shared" si="1"/>
        <v>0</v>
      </c>
      <c r="G53" s="3"/>
      <c r="H53" s="2">
        <f t="shared" ref="H53:J65" si="23">+$C53*G53</f>
        <v>0</v>
      </c>
      <c r="I53" s="3"/>
      <c r="J53" s="2">
        <f t="shared" si="23"/>
        <v>0</v>
      </c>
      <c r="K53" s="3"/>
      <c r="L53" s="2">
        <f t="shared" si="3"/>
        <v>0</v>
      </c>
      <c r="M53" s="3"/>
      <c r="N53" s="2">
        <f t="shared" ref="N53:AN65" si="24">+$C53*M53</f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24"/>
        <v>0</v>
      </c>
      <c r="AO53" s="9">
        <f t="shared" si="17"/>
        <v>0</v>
      </c>
      <c r="AP53" s="2">
        <f t="shared" si="18"/>
        <v>0</v>
      </c>
    </row>
    <row r="54" spans="1:42" x14ac:dyDescent="0.25">
      <c r="A54" s="3">
        <v>0</v>
      </c>
      <c r="B54" s="1" t="s">
        <v>41</v>
      </c>
      <c r="C54" s="2">
        <v>25</v>
      </c>
      <c r="D54" s="2">
        <f t="shared" si="0"/>
        <v>0</v>
      </c>
      <c r="E54" s="3"/>
      <c r="F54" s="2">
        <f t="shared" si="1"/>
        <v>0</v>
      </c>
      <c r="G54" s="3"/>
      <c r="H54" s="2">
        <f t="shared" si="23"/>
        <v>0</v>
      </c>
      <c r="I54" s="3"/>
      <c r="J54" s="2">
        <f t="shared" si="23"/>
        <v>0</v>
      </c>
      <c r="K54" s="3"/>
      <c r="L54" s="2">
        <f t="shared" si="3"/>
        <v>0</v>
      </c>
      <c r="M54" s="3"/>
      <c r="N54" s="2">
        <f t="shared" si="24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24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3</v>
      </c>
      <c r="B55" s="1" t="s">
        <v>42</v>
      </c>
      <c r="C55" s="2">
        <v>10</v>
      </c>
      <c r="D55" s="2">
        <f t="shared" si="0"/>
        <v>30</v>
      </c>
      <c r="E55" s="3"/>
      <c r="F55" s="2">
        <f t="shared" si="1"/>
        <v>0</v>
      </c>
      <c r="G55" s="3"/>
      <c r="H55" s="2">
        <f t="shared" si="23"/>
        <v>0</v>
      </c>
      <c r="I55" s="3"/>
      <c r="J55" s="2">
        <f t="shared" si="23"/>
        <v>0</v>
      </c>
      <c r="K55" s="3"/>
      <c r="L55" s="2">
        <f t="shared" si="3"/>
        <v>0</v>
      </c>
      <c r="M55" s="3"/>
      <c r="N55" s="2">
        <f t="shared" si="2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24"/>
        <v>0</v>
      </c>
      <c r="AO55" s="9">
        <f t="shared" si="17"/>
        <v>0</v>
      </c>
      <c r="AP55" s="2">
        <f t="shared" si="18"/>
        <v>0</v>
      </c>
    </row>
    <row r="56" spans="1:42" x14ac:dyDescent="0.25">
      <c r="A56" s="3">
        <v>4</v>
      </c>
      <c r="B56" s="1" t="s">
        <v>43</v>
      </c>
      <c r="C56" s="2">
        <v>10</v>
      </c>
      <c r="D56" s="2">
        <f t="shared" si="0"/>
        <v>40</v>
      </c>
      <c r="E56" s="3"/>
      <c r="F56" s="2">
        <f t="shared" si="1"/>
        <v>0</v>
      </c>
      <c r="G56" s="3"/>
      <c r="H56" s="2">
        <f t="shared" si="23"/>
        <v>0</v>
      </c>
      <c r="I56" s="3"/>
      <c r="J56" s="2">
        <f t="shared" si="23"/>
        <v>0</v>
      </c>
      <c r="K56" s="3"/>
      <c r="L56" s="2">
        <f t="shared" si="3"/>
        <v>0</v>
      </c>
      <c r="M56" s="3"/>
      <c r="N56" s="2">
        <f t="shared" si="2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24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3</v>
      </c>
      <c r="B57" s="1" t="s">
        <v>44</v>
      </c>
      <c r="C57" s="2">
        <v>25</v>
      </c>
      <c r="D57" s="2">
        <f t="shared" si="0"/>
        <v>75</v>
      </c>
      <c r="E57" s="3"/>
      <c r="F57" s="2">
        <f t="shared" si="1"/>
        <v>0</v>
      </c>
      <c r="G57" s="3"/>
      <c r="H57" s="2">
        <f t="shared" si="23"/>
        <v>0</v>
      </c>
      <c r="I57" s="3"/>
      <c r="J57" s="2">
        <f t="shared" si="23"/>
        <v>0</v>
      </c>
      <c r="K57" s="3"/>
      <c r="L57" s="2">
        <f t="shared" si="3"/>
        <v>0</v>
      </c>
      <c r="M57" s="3"/>
      <c r="N57" s="2">
        <f t="shared" si="2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24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3</v>
      </c>
      <c r="B58" s="1" t="s">
        <v>45</v>
      </c>
      <c r="C58" s="2">
        <v>20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23"/>
        <v>0</v>
      </c>
      <c r="I58" s="3"/>
      <c r="J58" s="2">
        <f t="shared" si="23"/>
        <v>0</v>
      </c>
      <c r="K58" s="3"/>
      <c r="L58" s="2">
        <f t="shared" si="3"/>
        <v>0</v>
      </c>
      <c r="M58" s="3"/>
      <c r="N58" s="2">
        <f t="shared" si="2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24"/>
        <v>0</v>
      </c>
      <c r="AO58" s="9">
        <f t="shared" si="17"/>
        <v>0</v>
      </c>
      <c r="AP58" s="2">
        <f t="shared" si="18"/>
        <v>0</v>
      </c>
    </row>
    <row r="59" spans="1:42" x14ac:dyDescent="0.25">
      <c r="A59" s="3">
        <v>6</v>
      </c>
      <c r="B59" s="1" t="s">
        <v>46</v>
      </c>
      <c r="C59" s="2">
        <v>10</v>
      </c>
      <c r="D59" s="2">
        <f t="shared" si="0"/>
        <v>60</v>
      </c>
      <c r="E59" s="3"/>
      <c r="F59" s="2">
        <f t="shared" si="1"/>
        <v>0</v>
      </c>
      <c r="G59" s="3"/>
      <c r="H59" s="2">
        <f t="shared" si="23"/>
        <v>0</v>
      </c>
      <c r="I59" s="3"/>
      <c r="J59" s="2">
        <f t="shared" si="23"/>
        <v>0</v>
      </c>
      <c r="K59" s="3"/>
      <c r="L59" s="2">
        <f t="shared" si="3"/>
        <v>0</v>
      </c>
      <c r="M59" s="3"/>
      <c r="N59" s="2">
        <f t="shared" si="2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24"/>
        <v>0</v>
      </c>
      <c r="AO59" s="9">
        <f t="shared" si="17"/>
        <v>0</v>
      </c>
      <c r="AP59" s="2">
        <f t="shared" si="18"/>
        <v>0</v>
      </c>
    </row>
    <row r="60" spans="1:42" x14ac:dyDescent="0.25">
      <c r="A60" s="3">
        <v>6</v>
      </c>
      <c r="B60" s="1" t="s">
        <v>47</v>
      </c>
      <c r="C60" s="2">
        <v>25</v>
      </c>
      <c r="D60" s="2">
        <f t="shared" si="0"/>
        <v>150</v>
      </c>
      <c r="E60" s="3"/>
      <c r="F60" s="2">
        <f t="shared" si="1"/>
        <v>0</v>
      </c>
      <c r="G60" s="3"/>
      <c r="H60" s="2">
        <f t="shared" si="23"/>
        <v>0</v>
      </c>
      <c r="I60" s="3"/>
      <c r="J60" s="2">
        <f t="shared" si="23"/>
        <v>0</v>
      </c>
      <c r="K60" s="3">
        <v>1</v>
      </c>
      <c r="L60" s="2">
        <f t="shared" si="3"/>
        <v>25</v>
      </c>
      <c r="M60" s="3"/>
      <c r="N60" s="2">
        <f t="shared" si="24"/>
        <v>0</v>
      </c>
      <c r="O60" s="3"/>
      <c r="P60" s="2">
        <f t="shared" si="5"/>
        <v>0</v>
      </c>
      <c r="Q60" s="3"/>
      <c r="R60" s="2">
        <f t="shared" si="6"/>
        <v>0</v>
      </c>
      <c r="S60" s="3"/>
      <c r="T60" s="2">
        <f t="shared" si="7"/>
        <v>0</v>
      </c>
      <c r="U60" s="3">
        <v>1</v>
      </c>
      <c r="V60" s="2">
        <f t="shared" si="8"/>
        <v>25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24"/>
        <v>0</v>
      </c>
      <c r="AO60" s="9">
        <f t="shared" si="17"/>
        <v>2</v>
      </c>
      <c r="AP60" s="2">
        <f t="shared" si="18"/>
        <v>50</v>
      </c>
    </row>
    <row r="61" spans="1:42" x14ac:dyDescent="0.25">
      <c r="A61" s="3">
        <v>3</v>
      </c>
      <c r="B61" s="1" t="s">
        <v>47</v>
      </c>
      <c r="C61" s="2">
        <v>100</v>
      </c>
      <c r="D61" s="2">
        <f t="shared" si="0"/>
        <v>300</v>
      </c>
      <c r="E61" s="3"/>
      <c r="F61" s="2">
        <f t="shared" si="1"/>
        <v>0</v>
      </c>
      <c r="G61" s="3"/>
      <c r="H61" s="2">
        <f t="shared" si="23"/>
        <v>0</v>
      </c>
      <c r="I61" s="3"/>
      <c r="J61" s="2">
        <f t="shared" si="23"/>
        <v>0</v>
      </c>
      <c r="K61" s="3">
        <v>1</v>
      </c>
      <c r="L61" s="2">
        <f t="shared" si="3"/>
        <v>100</v>
      </c>
      <c r="M61" s="3"/>
      <c r="N61" s="2">
        <f t="shared" si="24"/>
        <v>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24"/>
        <v>0</v>
      </c>
      <c r="AO61" s="9">
        <f t="shared" si="17"/>
        <v>1</v>
      </c>
      <c r="AP61" s="2">
        <f t="shared" si="18"/>
        <v>100</v>
      </c>
    </row>
    <row r="62" spans="1:42" x14ac:dyDescent="0.25">
      <c r="A62" s="3">
        <v>2</v>
      </c>
      <c r="B62" s="1" t="s">
        <v>48</v>
      </c>
      <c r="C62" s="2">
        <v>25</v>
      </c>
      <c r="D62" s="2">
        <f t="shared" si="0"/>
        <v>50</v>
      </c>
      <c r="E62" s="3">
        <v>2</v>
      </c>
      <c r="F62" s="2">
        <f t="shared" si="1"/>
        <v>50</v>
      </c>
      <c r="G62" s="3"/>
      <c r="H62" s="2">
        <f t="shared" si="23"/>
        <v>0</v>
      </c>
      <c r="I62" s="3"/>
      <c r="J62" s="2">
        <f t="shared" si="23"/>
        <v>0</v>
      </c>
      <c r="K62" s="3"/>
      <c r="L62" s="2">
        <f t="shared" si="3"/>
        <v>0</v>
      </c>
      <c r="M62" s="3"/>
      <c r="N62" s="2">
        <f t="shared" si="24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24"/>
        <v>0</v>
      </c>
      <c r="AO62" s="9">
        <f t="shared" si="17"/>
        <v>2</v>
      </c>
      <c r="AP62" s="2">
        <f t="shared" si="18"/>
        <v>50</v>
      </c>
    </row>
    <row r="63" spans="1:42" x14ac:dyDescent="0.25">
      <c r="A63" s="3">
        <v>1</v>
      </c>
      <c r="B63" s="1" t="s">
        <v>48</v>
      </c>
      <c r="C63" s="2">
        <v>100</v>
      </c>
      <c r="D63" s="2">
        <f t="shared" si="0"/>
        <v>100</v>
      </c>
      <c r="E63" s="3"/>
      <c r="F63" s="2">
        <f t="shared" si="1"/>
        <v>0</v>
      </c>
      <c r="G63" s="3"/>
      <c r="H63" s="2">
        <f t="shared" si="23"/>
        <v>0</v>
      </c>
      <c r="I63" s="3"/>
      <c r="J63" s="2">
        <f t="shared" si="23"/>
        <v>0</v>
      </c>
      <c r="K63" s="3"/>
      <c r="L63" s="2">
        <f t="shared" si="3"/>
        <v>0</v>
      </c>
      <c r="M63" s="3"/>
      <c r="N63" s="2">
        <f t="shared" si="2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24"/>
        <v>0</v>
      </c>
      <c r="AO63" s="9">
        <f t="shared" si="17"/>
        <v>0</v>
      </c>
      <c r="AP63" s="2">
        <f t="shared" si="18"/>
        <v>0</v>
      </c>
    </row>
    <row r="64" spans="1:42" x14ac:dyDescent="0.25">
      <c r="A64" s="3">
        <v>3</v>
      </c>
      <c r="B64" s="1" t="s">
        <v>49</v>
      </c>
      <c r="C64" s="2">
        <v>10</v>
      </c>
      <c r="D64" s="2">
        <f t="shared" si="0"/>
        <v>30</v>
      </c>
      <c r="E64" s="3"/>
      <c r="F64" s="2">
        <f t="shared" si="1"/>
        <v>0</v>
      </c>
      <c r="G64" s="3"/>
      <c r="H64" s="2">
        <f t="shared" si="23"/>
        <v>0</v>
      </c>
      <c r="I64" s="3"/>
      <c r="J64" s="2">
        <f t="shared" si="23"/>
        <v>0</v>
      </c>
      <c r="K64" s="3"/>
      <c r="L64" s="2">
        <f t="shared" si="3"/>
        <v>0</v>
      </c>
      <c r="M64" s="3"/>
      <c r="N64" s="2">
        <f t="shared" si="24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24"/>
        <v>0</v>
      </c>
      <c r="AO64" s="9">
        <f t="shared" si="17"/>
        <v>0</v>
      </c>
      <c r="AP64" s="2">
        <f t="shared" si="18"/>
        <v>0</v>
      </c>
    </row>
    <row r="65" spans="1:43" x14ac:dyDescent="0.25">
      <c r="A65" s="3">
        <v>2</v>
      </c>
      <c r="B65" s="1" t="s">
        <v>50</v>
      </c>
      <c r="C65" s="2">
        <v>25</v>
      </c>
      <c r="D65" s="2">
        <f t="shared" si="0"/>
        <v>50</v>
      </c>
      <c r="E65" s="3"/>
      <c r="F65" s="2">
        <f t="shared" si="1"/>
        <v>0</v>
      </c>
      <c r="G65" s="3"/>
      <c r="H65" s="2">
        <f t="shared" si="23"/>
        <v>0</v>
      </c>
      <c r="I65" s="3"/>
      <c r="J65" s="2">
        <f t="shared" si="23"/>
        <v>0</v>
      </c>
      <c r="K65" s="3"/>
      <c r="L65" s="2">
        <f t="shared" si="3"/>
        <v>0</v>
      </c>
      <c r="M65" s="3"/>
      <c r="N65" s="2">
        <f t="shared" si="24"/>
        <v>0</v>
      </c>
      <c r="O65" s="3"/>
      <c r="P65" s="2">
        <f t="shared" si="5"/>
        <v>0</v>
      </c>
      <c r="Q65" s="3"/>
      <c r="R65" s="2">
        <f t="shared" si="6"/>
        <v>0</v>
      </c>
      <c r="S65" s="3"/>
      <c r="T65" s="2">
        <f t="shared" si="7"/>
        <v>0</v>
      </c>
      <c r="U65" s="3"/>
      <c r="V65" s="2">
        <f t="shared" si="8"/>
        <v>0</v>
      </c>
      <c r="W65" s="3"/>
      <c r="X65" s="2">
        <f t="shared" si="9"/>
        <v>0</v>
      </c>
      <c r="Y65" s="3"/>
      <c r="Z65" s="2">
        <f t="shared" si="10"/>
        <v>0</v>
      </c>
      <c r="AA65" s="3"/>
      <c r="AB65" s="2">
        <f t="shared" si="11"/>
        <v>0</v>
      </c>
      <c r="AC65" s="3"/>
      <c r="AD65" s="2">
        <f t="shared" si="12"/>
        <v>0</v>
      </c>
      <c r="AE65" s="3"/>
      <c r="AF65" s="2">
        <f t="shared" si="13"/>
        <v>0</v>
      </c>
      <c r="AG65" s="3"/>
      <c r="AH65" s="2">
        <f t="shared" si="14"/>
        <v>0</v>
      </c>
      <c r="AI65" s="3"/>
      <c r="AJ65" s="2">
        <f t="shared" si="15"/>
        <v>0</v>
      </c>
      <c r="AK65" s="3"/>
      <c r="AL65" s="2">
        <f t="shared" si="16"/>
        <v>0</v>
      </c>
      <c r="AM65" s="3"/>
      <c r="AN65" s="2">
        <f t="shared" si="24"/>
        <v>0</v>
      </c>
      <c r="AO65" s="9">
        <f t="shared" si="17"/>
        <v>0</v>
      </c>
      <c r="AP65" s="2">
        <f t="shared" si="18"/>
        <v>0</v>
      </c>
    </row>
    <row r="66" spans="1:43" s="10" customFormat="1" x14ac:dyDescent="0.25">
      <c r="A66" s="10">
        <f>SUM(A3:A65)</f>
        <v>257</v>
      </c>
      <c r="B66" s="11" t="s">
        <v>56</v>
      </c>
      <c r="C66" s="12"/>
      <c r="D66" s="13">
        <f t="shared" ref="D66:AP66" si="25">SUM(D3:D65)</f>
        <v>7240</v>
      </c>
      <c r="E66" s="12">
        <f t="shared" si="25"/>
        <v>4</v>
      </c>
      <c r="F66" s="13">
        <f t="shared" si="25"/>
        <v>100</v>
      </c>
      <c r="G66" s="12">
        <f t="shared" si="25"/>
        <v>1</v>
      </c>
      <c r="H66" s="13">
        <f t="shared" si="25"/>
        <v>25</v>
      </c>
      <c r="I66" s="12">
        <f t="shared" si="25"/>
        <v>1</v>
      </c>
      <c r="J66" s="13">
        <f t="shared" si="25"/>
        <v>25</v>
      </c>
      <c r="K66" s="12">
        <f t="shared" si="25"/>
        <v>7</v>
      </c>
      <c r="L66" s="13">
        <f t="shared" si="25"/>
        <v>475</v>
      </c>
      <c r="M66" s="12">
        <f t="shared" si="25"/>
        <v>4</v>
      </c>
      <c r="N66" s="13">
        <f t="shared" si="25"/>
        <v>200</v>
      </c>
      <c r="O66" s="12">
        <f t="shared" si="25"/>
        <v>4</v>
      </c>
      <c r="P66" s="13">
        <f t="shared" si="25"/>
        <v>200</v>
      </c>
      <c r="Q66" s="12">
        <f t="shared" si="25"/>
        <v>1</v>
      </c>
      <c r="R66" s="13">
        <f t="shared" si="25"/>
        <v>100</v>
      </c>
      <c r="S66" s="12">
        <f t="shared" si="25"/>
        <v>2</v>
      </c>
      <c r="T66" s="13">
        <f t="shared" si="25"/>
        <v>100</v>
      </c>
      <c r="U66" s="12">
        <f t="shared" si="25"/>
        <v>3</v>
      </c>
      <c r="V66" s="13">
        <f t="shared" si="25"/>
        <v>100</v>
      </c>
      <c r="W66" s="12">
        <f t="shared" si="25"/>
        <v>8</v>
      </c>
      <c r="X66" s="13">
        <f t="shared" si="25"/>
        <v>200</v>
      </c>
      <c r="Y66" s="12">
        <f t="shared" si="25"/>
        <v>0</v>
      </c>
      <c r="Z66" s="13">
        <f t="shared" si="25"/>
        <v>0</v>
      </c>
      <c r="AA66" s="12">
        <f t="shared" si="25"/>
        <v>0</v>
      </c>
      <c r="AB66" s="13">
        <f t="shared" si="25"/>
        <v>0</v>
      </c>
      <c r="AC66" s="12">
        <f t="shared" si="25"/>
        <v>0</v>
      </c>
      <c r="AD66" s="13">
        <f t="shared" si="25"/>
        <v>0</v>
      </c>
      <c r="AE66" s="12">
        <f t="shared" si="25"/>
        <v>0</v>
      </c>
      <c r="AF66" s="13">
        <f t="shared" si="25"/>
        <v>0</v>
      </c>
      <c r="AG66" s="12">
        <f t="shared" si="25"/>
        <v>0</v>
      </c>
      <c r="AH66" s="13">
        <f t="shared" si="25"/>
        <v>0</v>
      </c>
      <c r="AI66" s="12">
        <f t="shared" si="25"/>
        <v>0</v>
      </c>
      <c r="AJ66" s="13">
        <f t="shared" si="25"/>
        <v>0</v>
      </c>
      <c r="AK66" s="12">
        <f t="shared" si="25"/>
        <v>0</v>
      </c>
      <c r="AL66" s="13">
        <f t="shared" si="25"/>
        <v>0</v>
      </c>
      <c r="AM66" s="12">
        <f t="shared" si="25"/>
        <v>0</v>
      </c>
      <c r="AN66" s="13">
        <f t="shared" si="25"/>
        <v>0</v>
      </c>
      <c r="AO66" s="12">
        <f t="shared" si="25"/>
        <v>35</v>
      </c>
      <c r="AP66" s="14">
        <f t="shared" si="25"/>
        <v>1525</v>
      </c>
    </row>
    <row r="67" spans="1:43" ht="30" x14ac:dyDescent="0.25">
      <c r="F67" s="25"/>
      <c r="G67" s="37"/>
      <c r="H67" s="37"/>
      <c r="I67" s="37"/>
      <c r="J67" s="37"/>
      <c r="K67" s="37"/>
      <c r="L67" s="37"/>
      <c r="N67" s="25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I67" s="20"/>
      <c r="AK67" s="20"/>
      <c r="AM67" s="20"/>
      <c r="AO67" s="18" t="s">
        <v>117</v>
      </c>
      <c r="AP67" s="15">
        <v>50</v>
      </c>
      <c r="AQ67" s="2" t="s">
        <v>122</v>
      </c>
    </row>
    <row r="68" spans="1:43" x14ac:dyDescent="0.25">
      <c r="F68" s="27"/>
      <c r="G68" s="38"/>
      <c r="H68" s="38"/>
      <c r="I68" s="38"/>
      <c r="J68" s="38"/>
      <c r="K68" s="38"/>
      <c r="L68" s="38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I68" s="27"/>
      <c r="AK68" s="27"/>
      <c r="AM68" s="27"/>
      <c r="AO68" s="19" t="s">
        <v>66</v>
      </c>
      <c r="AP68" s="16">
        <f>+AP66+AP67</f>
        <v>1575</v>
      </c>
      <c r="AQ68" s="29" t="s">
        <v>118</v>
      </c>
    </row>
    <row r="69" spans="1:43" x14ac:dyDescent="0.25">
      <c r="F69" s="2"/>
    </row>
    <row r="70" spans="1:43" x14ac:dyDescent="0.25">
      <c r="W70" s="1">
        <v>75</v>
      </c>
    </row>
    <row r="71" spans="1:43" x14ac:dyDescent="0.25">
      <c r="W71" s="1">
        <v>100</v>
      </c>
    </row>
    <row r="72" spans="1:43" x14ac:dyDescent="0.25">
      <c r="W72" s="1">
        <v>25</v>
      </c>
    </row>
    <row r="73" spans="1:43" x14ac:dyDescent="0.25">
      <c r="W73" s="1">
        <v>25</v>
      </c>
    </row>
    <row r="74" spans="1:43" x14ac:dyDescent="0.25">
      <c r="W74" s="1">
        <v>500</v>
      </c>
    </row>
    <row r="75" spans="1:43" x14ac:dyDescent="0.25">
      <c r="W75" s="1">
        <v>250</v>
      </c>
    </row>
    <row r="76" spans="1:43" x14ac:dyDescent="0.25">
      <c r="W76" s="1">
        <v>200</v>
      </c>
    </row>
    <row r="77" spans="1:43" x14ac:dyDescent="0.25">
      <c r="W77" s="1">
        <v>100</v>
      </c>
    </row>
    <row r="78" spans="1:43" x14ac:dyDescent="0.25">
      <c r="W78" s="1">
        <v>100</v>
      </c>
    </row>
    <row r="79" spans="1:43" x14ac:dyDescent="0.25">
      <c r="W79" s="1">
        <v>200</v>
      </c>
    </row>
    <row r="80" spans="1:43" x14ac:dyDescent="0.25">
      <c r="W80" s="1">
        <f>SUM(W70:W79)</f>
        <v>1575</v>
      </c>
    </row>
  </sheetData>
  <mergeCells count="22">
    <mergeCell ref="AM1:AN1"/>
    <mergeCell ref="AO1:AP1"/>
    <mergeCell ref="G67:L67"/>
    <mergeCell ref="G68:L68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D1:D2"/>
    <mergeCell ref="E1:F1"/>
    <mergeCell ref="G1:H1"/>
    <mergeCell ref="I1:J1"/>
    <mergeCell ref="K1:L1"/>
    <mergeCell ref="M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showGridLines="0" topLeftCell="B1" workbookViewId="0">
      <pane xSplit="2" ySplit="2" topLeftCell="AM59" activePane="bottomRight" state="frozen"/>
      <selection activeCell="B1" sqref="B1"/>
      <selection pane="topRight" activeCell="D1" sqref="D1"/>
      <selection pane="bottomLeft" activeCell="B3" sqref="B3"/>
      <selection pane="bottomRight" activeCell="AQ67" sqref="AQ67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42" width="11.5703125" style="1"/>
    <col min="43" max="43" width="28.28515625" style="1" customWidth="1"/>
    <col min="44" max="16384" width="11.5703125" style="1"/>
  </cols>
  <sheetData>
    <row r="1" spans="1:42" ht="32.25" customHeight="1" x14ac:dyDescent="0.25">
      <c r="A1" s="4">
        <v>40961</v>
      </c>
      <c r="B1" s="24"/>
      <c r="C1" s="24"/>
      <c r="D1" s="33" t="s">
        <v>55</v>
      </c>
      <c r="E1" s="31" t="s">
        <v>62</v>
      </c>
      <c r="F1" s="32"/>
      <c r="G1" s="31" t="s">
        <v>87</v>
      </c>
      <c r="H1" s="32"/>
      <c r="I1" s="31" t="s">
        <v>101</v>
      </c>
      <c r="J1" s="32"/>
      <c r="K1" s="31" t="s">
        <v>102</v>
      </c>
      <c r="L1" s="32"/>
      <c r="M1" s="31" t="s">
        <v>103</v>
      </c>
      <c r="N1" s="32"/>
      <c r="O1" s="31" t="s">
        <v>87</v>
      </c>
      <c r="P1" s="32"/>
      <c r="Q1" s="31" t="s">
        <v>78</v>
      </c>
      <c r="R1" s="32"/>
      <c r="S1" s="31" t="s">
        <v>105</v>
      </c>
      <c r="T1" s="32"/>
      <c r="U1" s="31" t="s">
        <v>106</v>
      </c>
      <c r="V1" s="32"/>
      <c r="W1" s="31" t="s">
        <v>75</v>
      </c>
      <c r="X1" s="32"/>
      <c r="Y1" s="31" t="s">
        <v>107</v>
      </c>
      <c r="Z1" s="32"/>
      <c r="AA1" s="31" t="s">
        <v>108</v>
      </c>
      <c r="AB1" s="32"/>
      <c r="AC1" s="31" t="s">
        <v>75</v>
      </c>
      <c r="AD1" s="32"/>
      <c r="AE1" s="31" t="s">
        <v>110</v>
      </c>
      <c r="AF1" s="32"/>
      <c r="AG1" s="31" t="s">
        <v>80</v>
      </c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6" si="0">+A4*C4</f>
        <v>50</v>
      </c>
      <c r="E4" s="3"/>
      <c r="F4" s="2">
        <f t="shared" ref="F4:F66" si="1">+$C4*E4</f>
        <v>0</v>
      </c>
      <c r="G4" s="3"/>
      <c r="H4" s="2">
        <f t="shared" ref="H4:J20" si="2">+$C4*G4</f>
        <v>0</v>
      </c>
      <c r="I4" s="3"/>
      <c r="J4" s="2">
        <f t="shared" si="2"/>
        <v>0</v>
      </c>
      <c r="K4" s="3"/>
      <c r="L4" s="2">
        <f t="shared" ref="L4:L66" si="3">+$C4*K4</f>
        <v>0</v>
      </c>
      <c r="M4" s="3"/>
      <c r="N4" s="2">
        <f t="shared" ref="N4:AN20" si="4">+$C4*M4</f>
        <v>0</v>
      </c>
      <c r="O4" s="3"/>
      <c r="P4" s="2">
        <f t="shared" ref="P4:P66" si="5">+$C4*O4</f>
        <v>0</v>
      </c>
      <c r="Q4" s="3"/>
      <c r="R4" s="2">
        <f t="shared" ref="R4:R66" si="6">+$C4*Q4</f>
        <v>0</v>
      </c>
      <c r="S4" s="3"/>
      <c r="T4" s="2">
        <f t="shared" ref="T4:T66" si="7">+$C4*S4</f>
        <v>0</v>
      </c>
      <c r="U4" s="3"/>
      <c r="V4" s="2">
        <f t="shared" ref="V4:V66" si="8">+$C4*U4</f>
        <v>0</v>
      </c>
      <c r="W4" s="3"/>
      <c r="X4" s="2">
        <f t="shared" ref="X4:X66" si="9">+$C4*W4</f>
        <v>0</v>
      </c>
      <c r="Y4" s="3"/>
      <c r="Z4" s="2">
        <f t="shared" ref="Z4:Z66" si="10">+$C4*Y4</f>
        <v>0</v>
      </c>
      <c r="AA4" s="3"/>
      <c r="AB4" s="2">
        <f t="shared" ref="AB4:AB66" si="11">+$C4*AA4</f>
        <v>0</v>
      </c>
      <c r="AC4" s="3"/>
      <c r="AD4" s="2">
        <f t="shared" ref="AD4:AD66" si="12">+$C4*AC4</f>
        <v>0</v>
      </c>
      <c r="AE4" s="3"/>
      <c r="AF4" s="2">
        <f t="shared" ref="AF4:AF66" si="13">+$C4*AE4</f>
        <v>0</v>
      </c>
      <c r="AG4" s="3"/>
      <c r="AH4" s="2">
        <f t="shared" ref="AH4:AH66" si="14">+$C4*AG4</f>
        <v>0</v>
      </c>
      <c r="AI4" s="3"/>
      <c r="AJ4" s="2">
        <f t="shared" ref="AJ4:AJ66" si="15">+$C4*AI4</f>
        <v>0</v>
      </c>
      <c r="AK4" s="3"/>
      <c r="AL4" s="2">
        <f t="shared" ref="AL4:AL66" si="16">+$C4*AK4</f>
        <v>0</v>
      </c>
      <c r="AM4" s="3"/>
      <c r="AN4" s="2">
        <f t="shared" si="4"/>
        <v>0</v>
      </c>
      <c r="AO4" s="9">
        <f t="shared" ref="AO4:AO66" si="17">+E4+G4+I4+K4+M4+AM4+O4+Q4+S4+U4+W4+Y4+AA4+AC4+AE4+AG4+AI4+AK4</f>
        <v>0</v>
      </c>
      <c r="AP4" s="2">
        <f t="shared" ref="AP4:AP66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si="2"/>
        <v>0</v>
      </c>
      <c r="I5" s="3"/>
      <c r="J5" s="2">
        <f t="shared" si="2"/>
        <v>0</v>
      </c>
      <c r="K5" s="3"/>
      <c r="L5" s="2">
        <f t="shared" si="3"/>
        <v>0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0</v>
      </c>
      <c r="AP5" s="2">
        <f t="shared" si="18"/>
        <v>0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8</v>
      </c>
      <c r="B8" s="1" t="s">
        <v>53</v>
      </c>
      <c r="C8" s="2">
        <v>25</v>
      </c>
      <c r="D8" s="2">
        <v>0</v>
      </c>
      <c r="E8" s="3"/>
      <c r="F8" s="2">
        <f t="shared" ref="F8" si="19">+$C8*E8</f>
        <v>0</v>
      </c>
      <c r="G8" s="3"/>
      <c r="H8" s="2">
        <f t="shared" ref="H8" si="20">+$C8*G8</f>
        <v>0</v>
      </c>
      <c r="I8" s="3"/>
      <c r="J8" s="2">
        <f t="shared" ref="J8" si="21">+$C8*I8</f>
        <v>0</v>
      </c>
      <c r="K8" s="3"/>
      <c r="L8" s="2">
        <f t="shared" ref="L8" si="22">+$C8*K8</f>
        <v>0</v>
      </c>
      <c r="M8" s="3"/>
      <c r="N8" s="2">
        <f t="shared" ref="N8" si="23">+$C8*M8</f>
        <v>0</v>
      </c>
      <c r="O8" s="3"/>
      <c r="P8" s="2">
        <f t="shared" ref="P8" si="24">+$C8*O8</f>
        <v>0</v>
      </c>
      <c r="Q8" s="3"/>
      <c r="R8" s="2">
        <f t="shared" ref="R8" si="25">+$C8*Q8</f>
        <v>0</v>
      </c>
      <c r="S8" s="3"/>
      <c r="T8" s="2">
        <f t="shared" ref="T8" si="26">+$C8*S8</f>
        <v>0</v>
      </c>
      <c r="U8" s="3"/>
      <c r="V8" s="2">
        <f t="shared" ref="V8" si="27">+$C8*U8</f>
        <v>0</v>
      </c>
      <c r="W8" s="3"/>
      <c r="X8" s="2">
        <f t="shared" ref="X8" si="28">+$C8*W8</f>
        <v>0</v>
      </c>
      <c r="Y8" s="3"/>
      <c r="Z8" s="2">
        <f t="shared" ref="Z8" si="29">+$C8*Y8</f>
        <v>0</v>
      </c>
      <c r="AA8" s="3"/>
      <c r="AB8" s="2">
        <f t="shared" ref="AB8" si="30">+$C8*AA8</f>
        <v>0</v>
      </c>
      <c r="AC8" s="3"/>
      <c r="AD8" s="2">
        <f t="shared" ref="AD8" si="31">+$C8*AC8</f>
        <v>0</v>
      </c>
      <c r="AE8" s="3">
        <v>2</v>
      </c>
      <c r="AF8" s="2">
        <f t="shared" ref="AF8" si="32">+$C8*AE8</f>
        <v>50</v>
      </c>
      <c r="AG8" s="3"/>
      <c r="AH8" s="2">
        <f t="shared" ref="AH8" si="33">+$C8*AG8</f>
        <v>0</v>
      </c>
      <c r="AI8" s="3"/>
      <c r="AJ8" s="2">
        <f t="shared" ref="AJ8" si="34">+$C8*AI8</f>
        <v>0</v>
      </c>
      <c r="AK8" s="3"/>
      <c r="AL8" s="2">
        <f t="shared" ref="AL8" si="35">+$C8*AK8</f>
        <v>0</v>
      </c>
      <c r="AM8" s="3"/>
      <c r="AN8" s="2">
        <f t="shared" ref="AN8" si="36">+$C8*AM8</f>
        <v>0</v>
      </c>
      <c r="AO8" s="9">
        <f t="shared" ref="AO8" si="37">+E8+G8+I8+K8+M8+AM8+O8+Q8+S8+U8+W8+Y8+AA8+AC8+AE8+AG8+AI8+AK8</f>
        <v>2</v>
      </c>
      <c r="AP8" s="2">
        <f t="shared" ref="AP8" si="38">+$C8*AO8</f>
        <v>50</v>
      </c>
    </row>
    <row r="9" spans="1:42" x14ac:dyDescent="0.25">
      <c r="A9" s="3">
        <v>3</v>
      </c>
      <c r="B9" s="1" t="s">
        <v>5</v>
      </c>
      <c r="C9" s="2">
        <v>10</v>
      </c>
      <c r="D9" s="2">
        <f t="shared" si="0"/>
        <v>30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4</v>
      </c>
      <c r="B10" s="1" t="s">
        <v>6</v>
      </c>
      <c r="C10" s="2">
        <v>25</v>
      </c>
      <c r="D10" s="2">
        <f t="shared" si="0"/>
        <v>100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>
        <v>3</v>
      </c>
      <c r="AH10" s="2">
        <f t="shared" si="14"/>
        <v>75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3</v>
      </c>
      <c r="AP10" s="2">
        <f t="shared" si="18"/>
        <v>75</v>
      </c>
    </row>
    <row r="11" spans="1:42" x14ac:dyDescent="0.25">
      <c r="A11" s="3">
        <v>1</v>
      </c>
      <c r="B11" s="1" t="s">
        <v>7</v>
      </c>
      <c r="C11" s="2">
        <v>25</v>
      </c>
      <c r="D11" s="2">
        <f t="shared" si="0"/>
        <v>25</v>
      </c>
      <c r="E11" s="3"/>
      <c r="F11" s="2">
        <f t="shared" si="1"/>
        <v>0</v>
      </c>
      <c r="G11" s="3"/>
      <c r="H11" s="2">
        <f t="shared" si="2"/>
        <v>0</v>
      </c>
      <c r="I11" s="3"/>
      <c r="J11" s="2">
        <f t="shared" si="2"/>
        <v>0</v>
      </c>
      <c r="K11" s="3"/>
      <c r="L11" s="2">
        <f t="shared" si="3"/>
        <v>0</v>
      </c>
      <c r="M11" s="3"/>
      <c r="N11" s="2">
        <f t="shared" si="4"/>
        <v>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0</v>
      </c>
      <c r="AP11" s="2">
        <f t="shared" si="18"/>
        <v>0</v>
      </c>
    </row>
    <row r="12" spans="1:42" x14ac:dyDescent="0.25">
      <c r="A12" s="3">
        <v>4</v>
      </c>
      <c r="B12" s="1" t="s">
        <v>8</v>
      </c>
      <c r="C12" s="2">
        <v>50</v>
      </c>
      <c r="D12" s="2">
        <f t="shared" si="0"/>
        <v>200</v>
      </c>
      <c r="E12" s="3"/>
      <c r="F12" s="2">
        <f t="shared" si="1"/>
        <v>0</v>
      </c>
      <c r="G12" s="3">
        <v>1</v>
      </c>
      <c r="H12" s="2">
        <f t="shared" si="2"/>
        <v>50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1</v>
      </c>
      <c r="AP12" s="2">
        <f t="shared" si="18"/>
        <v>50</v>
      </c>
    </row>
    <row r="13" spans="1:42" x14ac:dyDescent="0.25">
      <c r="A13" s="3">
        <v>3</v>
      </c>
      <c r="B13" s="1" t="s">
        <v>9</v>
      </c>
      <c r="C13" s="2">
        <v>10</v>
      </c>
      <c r="D13" s="2">
        <f t="shared" si="0"/>
        <v>30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4</v>
      </c>
      <c r="B14" s="1" t="s">
        <v>10</v>
      </c>
      <c r="C14" s="2">
        <v>25</v>
      </c>
      <c r="D14" s="2">
        <f t="shared" si="0"/>
        <v>100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16</v>
      </c>
      <c r="B15" s="1" t="s">
        <v>11</v>
      </c>
      <c r="C15" s="2">
        <v>10</v>
      </c>
      <c r="D15" s="2">
        <f t="shared" si="0"/>
        <v>160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0</v>
      </c>
      <c r="AP15" s="2">
        <f t="shared" si="18"/>
        <v>0</v>
      </c>
    </row>
    <row r="16" spans="1:42" x14ac:dyDescent="0.25">
      <c r="A16" s="3">
        <v>2</v>
      </c>
      <c r="B16" s="1" t="s">
        <v>12</v>
      </c>
      <c r="C16" s="2">
        <v>25</v>
      </c>
      <c r="D16" s="2">
        <f t="shared" si="0"/>
        <v>50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2" x14ac:dyDescent="0.25">
      <c r="A17" s="3">
        <v>2</v>
      </c>
      <c r="B17" s="1" t="s">
        <v>13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2" x14ac:dyDescent="0.25">
      <c r="A18" s="3">
        <v>2</v>
      </c>
      <c r="B18" s="1" t="s">
        <v>14</v>
      </c>
      <c r="C18" s="2">
        <v>10</v>
      </c>
      <c r="D18" s="2">
        <f t="shared" si="0"/>
        <v>20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2" x14ac:dyDescent="0.25">
      <c r="A19" s="3">
        <v>6</v>
      </c>
      <c r="B19" s="1" t="s">
        <v>15</v>
      </c>
      <c r="C19" s="2">
        <v>10</v>
      </c>
      <c r="D19" s="2">
        <f t="shared" si="0"/>
        <v>60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0</v>
      </c>
      <c r="AP19" s="2">
        <f t="shared" si="18"/>
        <v>0</v>
      </c>
    </row>
    <row r="20" spans="1:42" x14ac:dyDescent="0.25">
      <c r="A20" s="3">
        <v>4</v>
      </c>
      <c r="B20" s="1" t="s">
        <v>16</v>
      </c>
      <c r="C20" s="2">
        <v>25</v>
      </c>
      <c r="D20" s="2">
        <f t="shared" si="0"/>
        <v>100</v>
      </c>
      <c r="E20" s="3"/>
      <c r="F20" s="2">
        <f t="shared" si="1"/>
        <v>0</v>
      </c>
      <c r="G20" s="3"/>
      <c r="H20" s="2">
        <f t="shared" si="2"/>
        <v>0</v>
      </c>
      <c r="I20" s="3"/>
      <c r="J20" s="2">
        <f t="shared" si="2"/>
        <v>0</v>
      </c>
      <c r="K20" s="3"/>
      <c r="L20" s="2">
        <f t="shared" si="3"/>
        <v>0</v>
      </c>
      <c r="M20" s="3"/>
      <c r="N20" s="2">
        <f t="shared" si="4"/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4"/>
        <v>0</v>
      </c>
      <c r="AO20" s="9">
        <f t="shared" si="17"/>
        <v>0</v>
      </c>
      <c r="AP20" s="2">
        <f t="shared" si="18"/>
        <v>0</v>
      </c>
    </row>
    <row r="21" spans="1:42" x14ac:dyDescent="0.25">
      <c r="A21" s="3">
        <v>4</v>
      </c>
      <c r="B21" s="1" t="s">
        <v>17</v>
      </c>
      <c r="C21" s="2">
        <v>50</v>
      </c>
      <c r="D21" s="2">
        <f t="shared" si="0"/>
        <v>200</v>
      </c>
      <c r="E21" s="3"/>
      <c r="F21" s="2">
        <f t="shared" si="1"/>
        <v>0</v>
      </c>
      <c r="G21" s="3"/>
      <c r="H21" s="2">
        <f t="shared" ref="H21:J36" si="39">+$C21*G21</f>
        <v>0</v>
      </c>
      <c r="I21" s="3"/>
      <c r="J21" s="2">
        <f t="shared" si="39"/>
        <v>0</v>
      </c>
      <c r="K21" s="3"/>
      <c r="L21" s="2">
        <f t="shared" si="3"/>
        <v>0</v>
      </c>
      <c r="M21" s="3"/>
      <c r="N21" s="2">
        <f t="shared" ref="N21:AN36" si="40">+$C21*M21</f>
        <v>0</v>
      </c>
      <c r="O21" s="3"/>
      <c r="P21" s="2">
        <f t="shared" si="5"/>
        <v>0</v>
      </c>
      <c r="Q21" s="3">
        <v>4</v>
      </c>
      <c r="R21" s="2">
        <f t="shared" si="6"/>
        <v>200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>
        <v>1</v>
      </c>
      <c r="AH21" s="2">
        <f t="shared" si="14"/>
        <v>50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40"/>
        <v>0</v>
      </c>
      <c r="AO21" s="9">
        <f t="shared" si="17"/>
        <v>5</v>
      </c>
      <c r="AP21" s="2">
        <f t="shared" si="18"/>
        <v>250</v>
      </c>
    </row>
    <row r="22" spans="1:42" x14ac:dyDescent="0.25">
      <c r="A22" s="3">
        <v>3</v>
      </c>
      <c r="B22" s="1" t="s">
        <v>18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39"/>
        <v>0</v>
      </c>
      <c r="I22" s="3"/>
      <c r="J22" s="2">
        <f t="shared" si="39"/>
        <v>0</v>
      </c>
      <c r="K22" s="3"/>
      <c r="L22" s="2">
        <f t="shared" si="3"/>
        <v>0</v>
      </c>
      <c r="M22" s="3"/>
      <c r="N22" s="2">
        <f t="shared" si="4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40"/>
        <v>0</v>
      </c>
      <c r="AO22" s="9">
        <f t="shared" si="17"/>
        <v>0</v>
      </c>
      <c r="AP22" s="2">
        <f t="shared" si="18"/>
        <v>0</v>
      </c>
    </row>
    <row r="23" spans="1:42" x14ac:dyDescent="0.25">
      <c r="A23" s="3">
        <v>3</v>
      </c>
      <c r="B23" s="1" t="s">
        <v>19</v>
      </c>
      <c r="C23" s="2">
        <v>25</v>
      </c>
      <c r="D23" s="2">
        <f t="shared" si="0"/>
        <v>75</v>
      </c>
      <c r="E23" s="3"/>
      <c r="F23" s="2">
        <f t="shared" si="1"/>
        <v>0</v>
      </c>
      <c r="G23" s="3"/>
      <c r="H23" s="2">
        <f t="shared" si="39"/>
        <v>0</v>
      </c>
      <c r="I23" s="3"/>
      <c r="J23" s="2">
        <f t="shared" si="39"/>
        <v>0</v>
      </c>
      <c r="K23" s="3"/>
      <c r="L23" s="2">
        <f t="shared" si="3"/>
        <v>0</v>
      </c>
      <c r="M23" s="3"/>
      <c r="N23" s="2">
        <f t="shared" si="4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40"/>
        <v>0</v>
      </c>
      <c r="AO23" s="9">
        <f t="shared" si="17"/>
        <v>0</v>
      </c>
      <c r="AP23" s="2">
        <f t="shared" si="18"/>
        <v>0</v>
      </c>
    </row>
    <row r="24" spans="1:42" x14ac:dyDescent="0.25">
      <c r="A24" s="3">
        <v>6</v>
      </c>
      <c r="B24" s="1" t="s">
        <v>20</v>
      </c>
      <c r="C24" s="2">
        <v>15</v>
      </c>
      <c r="D24" s="2">
        <f t="shared" si="0"/>
        <v>90</v>
      </c>
      <c r="E24" s="3"/>
      <c r="F24" s="2">
        <f t="shared" si="1"/>
        <v>0</v>
      </c>
      <c r="G24" s="3"/>
      <c r="H24" s="2">
        <f t="shared" si="39"/>
        <v>0</v>
      </c>
      <c r="I24" s="3"/>
      <c r="J24" s="2">
        <f t="shared" si="39"/>
        <v>0</v>
      </c>
      <c r="K24" s="3"/>
      <c r="L24" s="2">
        <f t="shared" si="3"/>
        <v>0</v>
      </c>
      <c r="M24" s="3"/>
      <c r="N24" s="2">
        <f t="shared" si="4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40"/>
        <v>0</v>
      </c>
      <c r="AO24" s="9">
        <f t="shared" si="17"/>
        <v>0</v>
      </c>
      <c r="AP24" s="2">
        <f t="shared" si="18"/>
        <v>0</v>
      </c>
    </row>
    <row r="25" spans="1:42" x14ac:dyDescent="0.25">
      <c r="A25" s="3">
        <v>4</v>
      </c>
      <c r="B25" s="1" t="s">
        <v>54</v>
      </c>
      <c r="C25" s="2">
        <v>5</v>
      </c>
      <c r="D25" s="2">
        <f t="shared" si="0"/>
        <v>20</v>
      </c>
      <c r="E25" s="3"/>
      <c r="F25" s="2">
        <f t="shared" si="1"/>
        <v>0</v>
      </c>
      <c r="G25" s="3"/>
      <c r="H25" s="2">
        <f t="shared" si="39"/>
        <v>0</v>
      </c>
      <c r="I25" s="3"/>
      <c r="J25" s="2">
        <f t="shared" si="39"/>
        <v>0</v>
      </c>
      <c r="K25" s="3"/>
      <c r="L25" s="2">
        <f t="shared" si="3"/>
        <v>0</v>
      </c>
      <c r="M25" s="3"/>
      <c r="N25" s="2">
        <f t="shared" si="4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40"/>
        <v>0</v>
      </c>
      <c r="AO25" s="9">
        <f t="shared" si="17"/>
        <v>0</v>
      </c>
      <c r="AP25" s="2">
        <f t="shared" si="18"/>
        <v>0</v>
      </c>
    </row>
    <row r="26" spans="1:42" x14ac:dyDescent="0.25">
      <c r="A26" s="3">
        <v>5</v>
      </c>
      <c r="B26" s="1" t="s">
        <v>21</v>
      </c>
      <c r="C26" s="2">
        <v>25</v>
      </c>
      <c r="D26" s="2">
        <f t="shared" si="0"/>
        <v>125</v>
      </c>
      <c r="E26" s="3"/>
      <c r="F26" s="2">
        <f t="shared" si="1"/>
        <v>0</v>
      </c>
      <c r="G26" s="3"/>
      <c r="H26" s="2">
        <f t="shared" si="39"/>
        <v>0</v>
      </c>
      <c r="I26" s="3"/>
      <c r="J26" s="2">
        <f t="shared" si="39"/>
        <v>0</v>
      </c>
      <c r="K26" s="3"/>
      <c r="L26" s="2">
        <f t="shared" si="3"/>
        <v>0</v>
      </c>
      <c r="M26" s="3"/>
      <c r="N26" s="2">
        <f t="shared" si="4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40"/>
        <v>0</v>
      </c>
      <c r="AO26" s="9">
        <f t="shared" si="17"/>
        <v>0</v>
      </c>
      <c r="AP26" s="2">
        <f t="shared" si="18"/>
        <v>0</v>
      </c>
    </row>
    <row r="27" spans="1:42" x14ac:dyDescent="0.25">
      <c r="A27" s="3">
        <v>3</v>
      </c>
      <c r="B27" s="1" t="s">
        <v>21</v>
      </c>
      <c r="C27" s="2">
        <v>100</v>
      </c>
      <c r="D27" s="2">
        <f t="shared" si="0"/>
        <v>300</v>
      </c>
      <c r="E27" s="3"/>
      <c r="F27" s="2">
        <f t="shared" si="1"/>
        <v>0</v>
      </c>
      <c r="G27" s="3"/>
      <c r="H27" s="2">
        <f t="shared" si="39"/>
        <v>0</v>
      </c>
      <c r="I27" s="3"/>
      <c r="J27" s="2">
        <f t="shared" si="39"/>
        <v>0</v>
      </c>
      <c r="K27" s="3"/>
      <c r="L27" s="2">
        <f t="shared" si="3"/>
        <v>0</v>
      </c>
      <c r="M27" s="3"/>
      <c r="N27" s="2">
        <f t="shared" si="40"/>
        <v>0</v>
      </c>
      <c r="O27" s="3"/>
      <c r="P27" s="2">
        <f t="shared" si="5"/>
        <v>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40"/>
        <v>0</v>
      </c>
      <c r="AO27" s="9">
        <f t="shared" si="17"/>
        <v>0</v>
      </c>
      <c r="AP27" s="2">
        <f t="shared" si="18"/>
        <v>0</v>
      </c>
    </row>
    <row r="28" spans="1:42" x14ac:dyDescent="0.25">
      <c r="A28" s="3">
        <v>6</v>
      </c>
      <c r="B28" s="1" t="s">
        <v>22</v>
      </c>
      <c r="C28" s="2">
        <v>25</v>
      </c>
      <c r="D28" s="2">
        <f t="shared" si="0"/>
        <v>150</v>
      </c>
      <c r="E28" s="3"/>
      <c r="F28" s="2">
        <f t="shared" si="1"/>
        <v>0</v>
      </c>
      <c r="G28" s="3"/>
      <c r="H28" s="2">
        <f t="shared" si="39"/>
        <v>0</v>
      </c>
      <c r="I28" s="3"/>
      <c r="J28" s="2">
        <f t="shared" si="39"/>
        <v>0</v>
      </c>
      <c r="K28" s="3"/>
      <c r="L28" s="2">
        <f t="shared" si="3"/>
        <v>0</v>
      </c>
      <c r="M28" s="3"/>
      <c r="N28" s="2">
        <f t="shared" si="4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40"/>
        <v>0</v>
      </c>
      <c r="AO28" s="9">
        <f t="shared" si="17"/>
        <v>0</v>
      </c>
      <c r="AP28" s="2">
        <f t="shared" si="18"/>
        <v>0</v>
      </c>
    </row>
    <row r="29" spans="1:42" x14ac:dyDescent="0.25">
      <c r="A29" s="3">
        <v>3</v>
      </c>
      <c r="B29" s="1" t="s">
        <v>22</v>
      </c>
      <c r="C29" s="2">
        <v>100</v>
      </c>
      <c r="D29" s="2">
        <f t="shared" si="0"/>
        <v>300</v>
      </c>
      <c r="E29" s="3"/>
      <c r="F29" s="2">
        <f t="shared" si="1"/>
        <v>0</v>
      </c>
      <c r="G29" s="3"/>
      <c r="H29" s="2">
        <f t="shared" si="39"/>
        <v>0</v>
      </c>
      <c r="I29" s="3"/>
      <c r="J29" s="2">
        <f t="shared" si="39"/>
        <v>0</v>
      </c>
      <c r="K29" s="3"/>
      <c r="L29" s="2">
        <f t="shared" si="3"/>
        <v>0</v>
      </c>
      <c r="M29" s="3"/>
      <c r="N29" s="2">
        <f t="shared" si="4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>
        <v>1</v>
      </c>
      <c r="AB29" s="2">
        <f t="shared" si="11"/>
        <v>100</v>
      </c>
      <c r="AC29" s="3">
        <v>2</v>
      </c>
      <c r="AD29" s="2">
        <f t="shared" si="12"/>
        <v>200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40"/>
        <v>0</v>
      </c>
      <c r="AO29" s="9">
        <f t="shared" si="17"/>
        <v>3</v>
      </c>
      <c r="AP29" s="2">
        <f t="shared" si="18"/>
        <v>300</v>
      </c>
    </row>
    <row r="30" spans="1:42" x14ac:dyDescent="0.25">
      <c r="A30" s="3">
        <v>5</v>
      </c>
      <c r="B30" s="1" t="s">
        <v>23</v>
      </c>
      <c r="C30" s="2">
        <v>10</v>
      </c>
      <c r="D30" s="2">
        <f t="shared" si="0"/>
        <v>50</v>
      </c>
      <c r="E30" s="3"/>
      <c r="F30" s="2">
        <f t="shared" si="1"/>
        <v>0</v>
      </c>
      <c r="G30" s="3"/>
      <c r="H30" s="2">
        <f t="shared" si="39"/>
        <v>0</v>
      </c>
      <c r="I30" s="3"/>
      <c r="J30" s="2">
        <f t="shared" si="39"/>
        <v>0</v>
      </c>
      <c r="K30" s="3"/>
      <c r="L30" s="2">
        <f t="shared" si="3"/>
        <v>0</v>
      </c>
      <c r="M30" s="3"/>
      <c r="N30" s="2">
        <f t="shared" si="4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40"/>
        <v>0</v>
      </c>
      <c r="AO30" s="9">
        <f t="shared" si="17"/>
        <v>0</v>
      </c>
      <c r="AP30" s="2">
        <f t="shared" si="18"/>
        <v>0</v>
      </c>
    </row>
    <row r="31" spans="1:42" x14ac:dyDescent="0.25">
      <c r="A31" s="3">
        <v>6</v>
      </c>
      <c r="B31" s="1" t="s">
        <v>24</v>
      </c>
      <c r="C31" s="2">
        <v>25</v>
      </c>
      <c r="D31" s="2">
        <f t="shared" si="0"/>
        <v>150</v>
      </c>
      <c r="E31" s="3"/>
      <c r="F31" s="2">
        <f t="shared" si="1"/>
        <v>0</v>
      </c>
      <c r="G31" s="3"/>
      <c r="H31" s="2">
        <f t="shared" si="39"/>
        <v>0</v>
      </c>
      <c r="I31" s="3">
        <v>1</v>
      </c>
      <c r="J31" s="2">
        <f t="shared" si="39"/>
        <v>25</v>
      </c>
      <c r="K31" s="3"/>
      <c r="L31" s="2">
        <f t="shared" si="3"/>
        <v>0</v>
      </c>
      <c r="M31" s="3"/>
      <c r="N31" s="2">
        <f t="shared" si="4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>
        <v>2</v>
      </c>
      <c r="Z31" s="2">
        <f t="shared" si="10"/>
        <v>50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40"/>
        <v>0</v>
      </c>
      <c r="AO31" s="9">
        <f t="shared" si="17"/>
        <v>3</v>
      </c>
      <c r="AP31" s="2">
        <f t="shared" si="18"/>
        <v>75</v>
      </c>
    </row>
    <row r="32" spans="1:42" x14ac:dyDescent="0.25">
      <c r="A32" s="3">
        <v>1</v>
      </c>
      <c r="B32" s="1" t="s">
        <v>25</v>
      </c>
      <c r="C32" s="2">
        <v>20</v>
      </c>
      <c r="D32" s="2">
        <f t="shared" si="0"/>
        <v>20</v>
      </c>
      <c r="E32" s="3"/>
      <c r="F32" s="2">
        <f t="shared" si="1"/>
        <v>0</v>
      </c>
      <c r="G32" s="3"/>
      <c r="H32" s="2">
        <f t="shared" si="39"/>
        <v>0</v>
      </c>
      <c r="I32" s="3"/>
      <c r="J32" s="2">
        <f t="shared" si="39"/>
        <v>0</v>
      </c>
      <c r="K32" s="3"/>
      <c r="L32" s="2">
        <f t="shared" si="3"/>
        <v>0</v>
      </c>
      <c r="M32" s="3"/>
      <c r="N32" s="2">
        <f t="shared" si="4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4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3</v>
      </c>
      <c r="B33" s="1" t="s">
        <v>26</v>
      </c>
      <c r="C33" s="2">
        <v>25</v>
      </c>
      <c r="D33" s="2">
        <f t="shared" si="0"/>
        <v>75</v>
      </c>
      <c r="E33" s="3"/>
      <c r="F33" s="2">
        <f t="shared" si="1"/>
        <v>0</v>
      </c>
      <c r="G33" s="3"/>
      <c r="H33" s="2">
        <f t="shared" si="39"/>
        <v>0</v>
      </c>
      <c r="I33" s="3"/>
      <c r="J33" s="2">
        <f t="shared" si="39"/>
        <v>0</v>
      </c>
      <c r="K33" s="3"/>
      <c r="L33" s="2">
        <f t="shared" si="3"/>
        <v>0</v>
      </c>
      <c r="M33" s="3"/>
      <c r="N33" s="2">
        <f t="shared" si="4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4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2</v>
      </c>
      <c r="B34" s="1" t="s">
        <v>27</v>
      </c>
      <c r="C34" s="2">
        <v>25</v>
      </c>
      <c r="D34" s="2">
        <f t="shared" si="0"/>
        <v>50</v>
      </c>
      <c r="E34" s="3"/>
      <c r="F34" s="2">
        <f t="shared" si="1"/>
        <v>0</v>
      </c>
      <c r="G34" s="3"/>
      <c r="H34" s="2">
        <f t="shared" si="39"/>
        <v>0</v>
      </c>
      <c r="I34" s="3"/>
      <c r="J34" s="2">
        <f t="shared" si="39"/>
        <v>0</v>
      </c>
      <c r="K34" s="3"/>
      <c r="L34" s="2">
        <f t="shared" si="3"/>
        <v>0</v>
      </c>
      <c r="M34" s="3"/>
      <c r="N34" s="2">
        <f t="shared" si="4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40"/>
        <v>0</v>
      </c>
      <c r="AO34" s="9">
        <f t="shared" si="17"/>
        <v>0</v>
      </c>
      <c r="AP34" s="2">
        <f t="shared" si="18"/>
        <v>0</v>
      </c>
    </row>
    <row r="35" spans="1:42" x14ac:dyDescent="0.25">
      <c r="A35" s="3">
        <v>6</v>
      </c>
      <c r="B35" s="1" t="s">
        <v>28</v>
      </c>
      <c r="C35" s="2">
        <v>10</v>
      </c>
      <c r="D35" s="2">
        <f t="shared" si="0"/>
        <v>60</v>
      </c>
      <c r="E35" s="3"/>
      <c r="F35" s="2">
        <f t="shared" si="1"/>
        <v>0</v>
      </c>
      <c r="G35" s="3"/>
      <c r="H35" s="2">
        <f t="shared" si="39"/>
        <v>0</v>
      </c>
      <c r="I35" s="3">
        <v>4</v>
      </c>
      <c r="J35" s="2">
        <f t="shared" si="39"/>
        <v>40</v>
      </c>
      <c r="K35" s="3"/>
      <c r="L35" s="2">
        <f t="shared" si="3"/>
        <v>0</v>
      </c>
      <c r="M35" s="3"/>
      <c r="N35" s="2">
        <f t="shared" si="4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40"/>
        <v>0</v>
      </c>
      <c r="AO35" s="9">
        <f t="shared" si="17"/>
        <v>4</v>
      </c>
      <c r="AP35" s="2">
        <f t="shared" si="18"/>
        <v>40</v>
      </c>
    </row>
    <row r="36" spans="1:42" x14ac:dyDescent="0.25">
      <c r="A36" s="3">
        <v>1</v>
      </c>
      <c r="B36" s="1" t="s">
        <v>29</v>
      </c>
      <c r="C36" s="2">
        <v>25</v>
      </c>
      <c r="D36" s="2">
        <f t="shared" si="0"/>
        <v>25</v>
      </c>
      <c r="E36" s="3"/>
      <c r="F36" s="2">
        <f t="shared" si="1"/>
        <v>0</v>
      </c>
      <c r="G36" s="3"/>
      <c r="H36" s="2">
        <f t="shared" si="39"/>
        <v>0</v>
      </c>
      <c r="I36" s="3"/>
      <c r="J36" s="2">
        <f t="shared" si="39"/>
        <v>0</v>
      </c>
      <c r="K36" s="3"/>
      <c r="L36" s="2">
        <f t="shared" si="3"/>
        <v>0</v>
      </c>
      <c r="M36" s="3"/>
      <c r="N36" s="2">
        <f t="shared" si="40"/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40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6</v>
      </c>
      <c r="B37" s="1" t="s">
        <v>30</v>
      </c>
      <c r="C37" s="2">
        <v>25</v>
      </c>
      <c r="D37" s="2">
        <f t="shared" si="0"/>
        <v>150</v>
      </c>
      <c r="E37" s="3"/>
      <c r="F37" s="2">
        <f t="shared" si="1"/>
        <v>0</v>
      </c>
      <c r="G37" s="3"/>
      <c r="H37" s="2">
        <f t="shared" ref="H37:J53" si="41">+$C37*G37</f>
        <v>0</v>
      </c>
      <c r="I37" s="3">
        <v>2</v>
      </c>
      <c r="J37" s="2">
        <f t="shared" si="41"/>
        <v>50</v>
      </c>
      <c r="K37" s="3"/>
      <c r="L37" s="2">
        <f t="shared" si="3"/>
        <v>0</v>
      </c>
      <c r="M37" s="3"/>
      <c r="N37" s="2">
        <f t="shared" ref="N37:AN53" si="42">+$C37*M37</f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42"/>
        <v>0</v>
      </c>
      <c r="AO37" s="9">
        <f t="shared" si="17"/>
        <v>2</v>
      </c>
      <c r="AP37" s="2">
        <f t="shared" si="18"/>
        <v>50</v>
      </c>
    </row>
    <row r="38" spans="1:42" x14ac:dyDescent="0.25">
      <c r="A38" s="3">
        <v>7</v>
      </c>
      <c r="B38" s="1" t="s">
        <v>31</v>
      </c>
      <c r="C38" s="2">
        <v>10</v>
      </c>
      <c r="D38" s="2">
        <f t="shared" si="0"/>
        <v>70</v>
      </c>
      <c r="E38" s="3"/>
      <c r="F38" s="2">
        <f t="shared" si="1"/>
        <v>0</v>
      </c>
      <c r="G38" s="3"/>
      <c r="H38" s="2">
        <f t="shared" si="41"/>
        <v>0</v>
      </c>
      <c r="I38" s="3">
        <v>1</v>
      </c>
      <c r="J38" s="2">
        <f t="shared" si="41"/>
        <v>10</v>
      </c>
      <c r="K38" s="3"/>
      <c r="L38" s="2">
        <f t="shared" si="3"/>
        <v>0</v>
      </c>
      <c r="M38" s="3"/>
      <c r="N38" s="2">
        <f t="shared" si="4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42"/>
        <v>0</v>
      </c>
      <c r="AO38" s="9">
        <f t="shared" si="17"/>
        <v>1</v>
      </c>
      <c r="AP38" s="2">
        <f t="shared" si="18"/>
        <v>10</v>
      </c>
    </row>
    <row r="39" spans="1:42" x14ac:dyDescent="0.25">
      <c r="A39" s="3">
        <v>3</v>
      </c>
      <c r="B39" s="1" t="s">
        <v>32</v>
      </c>
      <c r="C39" s="2">
        <v>10</v>
      </c>
      <c r="D39" s="2">
        <f t="shared" si="0"/>
        <v>30</v>
      </c>
      <c r="E39" s="3"/>
      <c r="F39" s="2">
        <f t="shared" si="1"/>
        <v>0</v>
      </c>
      <c r="G39" s="3"/>
      <c r="H39" s="2">
        <f t="shared" si="41"/>
        <v>0</v>
      </c>
      <c r="I39" s="3"/>
      <c r="J39" s="2">
        <f t="shared" si="41"/>
        <v>0</v>
      </c>
      <c r="K39" s="3"/>
      <c r="L39" s="2">
        <f t="shared" si="3"/>
        <v>0</v>
      </c>
      <c r="M39" s="3"/>
      <c r="N39" s="2">
        <f t="shared" si="42"/>
        <v>0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42"/>
        <v>0</v>
      </c>
      <c r="AO39" s="9">
        <f t="shared" si="17"/>
        <v>0</v>
      </c>
      <c r="AP39" s="2">
        <f t="shared" si="18"/>
        <v>0</v>
      </c>
    </row>
    <row r="40" spans="1:42" x14ac:dyDescent="0.25">
      <c r="A40" s="3">
        <v>5</v>
      </c>
      <c r="B40" s="1" t="s">
        <v>33</v>
      </c>
      <c r="C40" s="2">
        <v>25</v>
      </c>
      <c r="D40" s="2">
        <f t="shared" si="0"/>
        <v>125</v>
      </c>
      <c r="E40" s="3"/>
      <c r="F40" s="2">
        <f t="shared" si="1"/>
        <v>0</v>
      </c>
      <c r="G40" s="3"/>
      <c r="H40" s="2">
        <f t="shared" si="41"/>
        <v>0</v>
      </c>
      <c r="I40" s="3"/>
      <c r="J40" s="2">
        <f t="shared" si="41"/>
        <v>0</v>
      </c>
      <c r="K40" s="3"/>
      <c r="L40" s="2">
        <f t="shared" si="3"/>
        <v>0</v>
      </c>
      <c r="M40" s="3"/>
      <c r="N40" s="2">
        <f t="shared" si="42"/>
        <v>0</v>
      </c>
      <c r="O40" s="3"/>
      <c r="P40" s="2">
        <f t="shared" si="5"/>
        <v>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>
        <v>4</v>
      </c>
      <c r="X40" s="2">
        <f t="shared" si="9"/>
        <v>100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42"/>
        <v>0</v>
      </c>
      <c r="AO40" s="9">
        <f t="shared" si="17"/>
        <v>4</v>
      </c>
      <c r="AP40" s="2">
        <f t="shared" si="18"/>
        <v>100</v>
      </c>
    </row>
    <row r="41" spans="1:42" x14ac:dyDescent="0.25">
      <c r="A41" s="3">
        <v>7</v>
      </c>
      <c r="B41" s="1" t="s">
        <v>33</v>
      </c>
      <c r="C41" s="2">
        <v>50</v>
      </c>
      <c r="D41" s="2">
        <f t="shared" si="0"/>
        <v>350</v>
      </c>
      <c r="E41" s="3"/>
      <c r="F41" s="2">
        <f t="shared" si="1"/>
        <v>0</v>
      </c>
      <c r="G41" s="3"/>
      <c r="H41" s="2">
        <f t="shared" si="41"/>
        <v>0</v>
      </c>
      <c r="I41" s="3"/>
      <c r="J41" s="2">
        <f t="shared" si="41"/>
        <v>0</v>
      </c>
      <c r="K41" s="3"/>
      <c r="L41" s="2">
        <f t="shared" si="3"/>
        <v>0</v>
      </c>
      <c r="M41" s="3"/>
      <c r="N41" s="2">
        <f t="shared" si="42"/>
        <v>0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>
        <v>2</v>
      </c>
      <c r="V41" s="2">
        <f t="shared" si="8"/>
        <v>100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42"/>
        <v>0</v>
      </c>
      <c r="AO41" s="9">
        <f t="shared" si="17"/>
        <v>2</v>
      </c>
      <c r="AP41" s="2">
        <f t="shared" si="18"/>
        <v>100</v>
      </c>
    </row>
    <row r="42" spans="1:42" x14ac:dyDescent="0.25">
      <c r="A42" s="3">
        <v>8</v>
      </c>
      <c r="B42" s="1" t="s">
        <v>34</v>
      </c>
      <c r="C42" s="2">
        <v>25</v>
      </c>
      <c r="D42" s="2">
        <f t="shared" si="0"/>
        <v>200</v>
      </c>
      <c r="E42" s="3"/>
      <c r="F42" s="2">
        <f t="shared" si="1"/>
        <v>0</v>
      </c>
      <c r="G42" s="3"/>
      <c r="H42" s="2">
        <f t="shared" si="41"/>
        <v>0</v>
      </c>
      <c r="I42" s="3"/>
      <c r="J42" s="2">
        <f t="shared" si="41"/>
        <v>0</v>
      </c>
      <c r="K42" s="3"/>
      <c r="L42" s="2">
        <f t="shared" si="3"/>
        <v>0</v>
      </c>
      <c r="M42" s="3"/>
      <c r="N42" s="2">
        <f t="shared" si="4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42"/>
        <v>0</v>
      </c>
      <c r="AO42" s="9">
        <f t="shared" si="17"/>
        <v>0</v>
      </c>
      <c r="AP42" s="2">
        <f t="shared" si="18"/>
        <v>0</v>
      </c>
    </row>
    <row r="43" spans="1:42" x14ac:dyDescent="0.25">
      <c r="A43" s="3">
        <v>7</v>
      </c>
      <c r="B43" s="1" t="s">
        <v>34</v>
      </c>
      <c r="C43" s="2">
        <v>50</v>
      </c>
      <c r="D43" s="2">
        <f t="shared" si="0"/>
        <v>350</v>
      </c>
      <c r="E43" s="3"/>
      <c r="F43" s="2">
        <f t="shared" si="1"/>
        <v>0</v>
      </c>
      <c r="G43" s="3">
        <v>1</v>
      </c>
      <c r="H43" s="2">
        <f t="shared" si="41"/>
        <v>50</v>
      </c>
      <c r="I43" s="3"/>
      <c r="J43" s="2">
        <f t="shared" si="41"/>
        <v>0</v>
      </c>
      <c r="K43" s="3"/>
      <c r="L43" s="2">
        <f t="shared" si="3"/>
        <v>0</v>
      </c>
      <c r="M43" s="3">
        <v>4</v>
      </c>
      <c r="N43" s="2">
        <f t="shared" si="42"/>
        <v>200</v>
      </c>
      <c r="O43" s="3"/>
      <c r="P43" s="2">
        <f t="shared" si="5"/>
        <v>0</v>
      </c>
      <c r="Q43" s="3"/>
      <c r="R43" s="2">
        <f t="shared" si="6"/>
        <v>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42"/>
        <v>0</v>
      </c>
      <c r="AO43" s="9">
        <f t="shared" si="17"/>
        <v>5</v>
      </c>
      <c r="AP43" s="2">
        <f t="shared" si="18"/>
        <v>250</v>
      </c>
    </row>
    <row r="44" spans="1:42" x14ac:dyDescent="0.25">
      <c r="A44" s="3">
        <v>7</v>
      </c>
      <c r="B44" s="1" t="s">
        <v>34</v>
      </c>
      <c r="C44" s="2">
        <v>100</v>
      </c>
      <c r="D44" s="2">
        <f t="shared" si="0"/>
        <v>700</v>
      </c>
      <c r="E44" s="3"/>
      <c r="F44" s="2">
        <f t="shared" si="1"/>
        <v>0</v>
      </c>
      <c r="G44" s="3"/>
      <c r="H44" s="2">
        <f t="shared" si="41"/>
        <v>0</v>
      </c>
      <c r="I44" s="3"/>
      <c r="J44" s="2">
        <f t="shared" si="41"/>
        <v>0</v>
      </c>
      <c r="K44" s="3"/>
      <c r="L44" s="2">
        <f t="shared" si="3"/>
        <v>0</v>
      </c>
      <c r="M44" s="3"/>
      <c r="N44" s="2">
        <f t="shared" si="4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>
        <v>1</v>
      </c>
      <c r="AH44" s="2">
        <f t="shared" si="14"/>
        <v>100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42"/>
        <v>0</v>
      </c>
      <c r="AO44" s="9">
        <f t="shared" si="17"/>
        <v>1</v>
      </c>
      <c r="AP44" s="2">
        <f t="shared" si="18"/>
        <v>100</v>
      </c>
    </row>
    <row r="45" spans="1:42" x14ac:dyDescent="0.25">
      <c r="A45" s="3">
        <v>1</v>
      </c>
      <c r="B45" s="1" t="s">
        <v>35</v>
      </c>
      <c r="C45" s="2">
        <v>10</v>
      </c>
      <c r="D45" s="2">
        <f t="shared" si="0"/>
        <v>10</v>
      </c>
      <c r="E45" s="3"/>
      <c r="F45" s="2">
        <f t="shared" si="1"/>
        <v>0</v>
      </c>
      <c r="G45" s="3"/>
      <c r="H45" s="2">
        <f t="shared" si="41"/>
        <v>0</v>
      </c>
      <c r="I45" s="3"/>
      <c r="J45" s="2">
        <f t="shared" si="41"/>
        <v>0</v>
      </c>
      <c r="K45" s="3"/>
      <c r="L45" s="2">
        <f t="shared" si="3"/>
        <v>0</v>
      </c>
      <c r="M45" s="3"/>
      <c r="N45" s="2">
        <f t="shared" si="4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42"/>
        <v>0</v>
      </c>
      <c r="AO45" s="9">
        <f t="shared" si="17"/>
        <v>0</v>
      </c>
      <c r="AP45" s="2">
        <f t="shared" si="18"/>
        <v>0</v>
      </c>
    </row>
    <row r="46" spans="1:42" x14ac:dyDescent="0.25">
      <c r="A46" s="3">
        <v>1</v>
      </c>
      <c r="B46" s="1" t="s">
        <v>36</v>
      </c>
      <c r="C46" s="2">
        <v>25</v>
      </c>
      <c r="D46" s="2">
        <f t="shared" si="0"/>
        <v>25</v>
      </c>
      <c r="E46" s="3"/>
      <c r="F46" s="2">
        <f t="shared" si="1"/>
        <v>0</v>
      </c>
      <c r="G46" s="3"/>
      <c r="H46" s="2">
        <f t="shared" si="41"/>
        <v>0</v>
      </c>
      <c r="I46" s="3"/>
      <c r="J46" s="2">
        <f t="shared" si="41"/>
        <v>0</v>
      </c>
      <c r="K46" s="3"/>
      <c r="L46" s="2">
        <f t="shared" si="3"/>
        <v>0</v>
      </c>
      <c r="M46" s="3"/>
      <c r="N46" s="2">
        <f t="shared" si="4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4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3</v>
      </c>
      <c r="B47" s="1" t="s">
        <v>37</v>
      </c>
      <c r="C47" s="2">
        <v>25</v>
      </c>
      <c r="D47" s="2">
        <f t="shared" si="0"/>
        <v>75</v>
      </c>
      <c r="E47" s="3"/>
      <c r="F47" s="2">
        <f t="shared" si="1"/>
        <v>0</v>
      </c>
      <c r="G47" s="3"/>
      <c r="H47" s="2">
        <f t="shared" si="41"/>
        <v>0</v>
      </c>
      <c r="I47" s="3"/>
      <c r="J47" s="2">
        <f t="shared" si="41"/>
        <v>0</v>
      </c>
      <c r="K47" s="3"/>
      <c r="L47" s="2">
        <f t="shared" si="3"/>
        <v>0</v>
      </c>
      <c r="M47" s="3"/>
      <c r="N47" s="2">
        <f t="shared" si="42"/>
        <v>0</v>
      </c>
      <c r="O47" s="3"/>
      <c r="P47" s="2">
        <f t="shared" si="5"/>
        <v>0</v>
      </c>
      <c r="Q47" s="3"/>
      <c r="R47" s="2">
        <f t="shared" si="6"/>
        <v>0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42"/>
        <v>0</v>
      </c>
      <c r="AO47" s="9">
        <f t="shared" si="17"/>
        <v>0</v>
      </c>
      <c r="AP47" s="2">
        <f t="shared" si="18"/>
        <v>0</v>
      </c>
    </row>
    <row r="48" spans="1:42" x14ac:dyDescent="0.25">
      <c r="A48" s="3">
        <v>3</v>
      </c>
      <c r="B48" s="1" t="s">
        <v>97</v>
      </c>
      <c r="C48" s="2">
        <v>25</v>
      </c>
      <c r="D48" s="2">
        <f t="shared" si="0"/>
        <v>75</v>
      </c>
      <c r="E48" s="3"/>
      <c r="F48" s="2">
        <f t="shared" si="1"/>
        <v>0</v>
      </c>
      <c r="G48" s="3"/>
      <c r="H48" s="2">
        <f t="shared" si="41"/>
        <v>0</v>
      </c>
      <c r="I48" s="3"/>
      <c r="J48" s="2">
        <f t="shared" si="41"/>
        <v>0</v>
      </c>
      <c r="K48" s="3"/>
      <c r="L48" s="2">
        <f t="shared" si="3"/>
        <v>0</v>
      </c>
      <c r="M48" s="3"/>
      <c r="N48" s="2">
        <f t="shared" si="4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4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6</v>
      </c>
      <c r="B49" s="1" t="s">
        <v>38</v>
      </c>
      <c r="C49" s="2">
        <v>25</v>
      </c>
      <c r="D49" s="2">
        <f t="shared" si="0"/>
        <v>150</v>
      </c>
      <c r="E49" s="3"/>
      <c r="F49" s="2">
        <f t="shared" si="1"/>
        <v>0</v>
      </c>
      <c r="G49" s="3"/>
      <c r="H49" s="2">
        <f t="shared" si="41"/>
        <v>0</v>
      </c>
      <c r="I49" s="3"/>
      <c r="J49" s="2">
        <f t="shared" si="41"/>
        <v>0</v>
      </c>
      <c r="K49" s="3"/>
      <c r="L49" s="2">
        <f t="shared" si="3"/>
        <v>0</v>
      </c>
      <c r="M49" s="3"/>
      <c r="N49" s="2">
        <f t="shared" si="4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42"/>
        <v>0</v>
      </c>
      <c r="AO49" s="9">
        <f t="shared" si="17"/>
        <v>0</v>
      </c>
      <c r="AP49" s="2">
        <f t="shared" si="18"/>
        <v>0</v>
      </c>
    </row>
    <row r="50" spans="1:42" x14ac:dyDescent="0.25">
      <c r="A50" s="3">
        <v>3</v>
      </c>
      <c r="B50" s="1" t="s">
        <v>39</v>
      </c>
      <c r="C50" s="2">
        <v>25</v>
      </c>
      <c r="D50" s="2">
        <f t="shared" si="0"/>
        <v>75</v>
      </c>
      <c r="E50" s="3"/>
      <c r="F50" s="2">
        <f t="shared" si="1"/>
        <v>0</v>
      </c>
      <c r="G50" s="3"/>
      <c r="H50" s="2">
        <f t="shared" si="41"/>
        <v>0</v>
      </c>
      <c r="I50" s="3"/>
      <c r="J50" s="2">
        <f t="shared" si="41"/>
        <v>0</v>
      </c>
      <c r="K50" s="3"/>
      <c r="L50" s="2">
        <f t="shared" si="3"/>
        <v>0</v>
      </c>
      <c r="M50" s="3"/>
      <c r="N50" s="2">
        <f t="shared" si="42"/>
        <v>0</v>
      </c>
      <c r="O50" s="3"/>
      <c r="P50" s="2">
        <f t="shared" si="5"/>
        <v>0</v>
      </c>
      <c r="Q50" s="3"/>
      <c r="R50" s="2">
        <f t="shared" si="6"/>
        <v>0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42"/>
        <v>0</v>
      </c>
      <c r="AO50" s="9">
        <f t="shared" si="17"/>
        <v>0</v>
      </c>
      <c r="AP50" s="2">
        <f t="shared" si="18"/>
        <v>0</v>
      </c>
    </row>
    <row r="51" spans="1:42" x14ac:dyDescent="0.25">
      <c r="A51" s="3">
        <v>6</v>
      </c>
      <c r="B51" s="1" t="s">
        <v>40</v>
      </c>
      <c r="C51" s="2">
        <v>25</v>
      </c>
      <c r="D51" s="2">
        <f t="shared" si="0"/>
        <v>150</v>
      </c>
      <c r="E51" s="3"/>
      <c r="F51" s="2">
        <f t="shared" si="1"/>
        <v>0</v>
      </c>
      <c r="G51" s="3"/>
      <c r="H51" s="2">
        <f t="shared" si="41"/>
        <v>0</v>
      </c>
      <c r="I51" s="3">
        <v>2</v>
      </c>
      <c r="J51" s="2">
        <f t="shared" si="41"/>
        <v>50</v>
      </c>
      <c r="K51" s="3"/>
      <c r="L51" s="2">
        <f t="shared" si="3"/>
        <v>0</v>
      </c>
      <c r="M51" s="3"/>
      <c r="N51" s="2">
        <f t="shared" si="4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42"/>
        <v>0</v>
      </c>
      <c r="AO51" s="9">
        <f t="shared" si="17"/>
        <v>2</v>
      </c>
      <c r="AP51" s="2">
        <f t="shared" si="18"/>
        <v>50</v>
      </c>
    </row>
    <row r="52" spans="1:42" x14ac:dyDescent="0.25">
      <c r="A52" s="3">
        <v>8</v>
      </c>
      <c r="B52" s="1" t="s">
        <v>40</v>
      </c>
      <c r="C52" s="2">
        <v>50</v>
      </c>
      <c r="D52" s="2">
        <f t="shared" si="0"/>
        <v>400</v>
      </c>
      <c r="E52" s="3">
        <v>1</v>
      </c>
      <c r="F52" s="2">
        <f t="shared" si="1"/>
        <v>50</v>
      </c>
      <c r="G52" s="3"/>
      <c r="H52" s="2">
        <f t="shared" si="41"/>
        <v>0</v>
      </c>
      <c r="I52" s="3"/>
      <c r="J52" s="2">
        <f t="shared" si="41"/>
        <v>0</v>
      </c>
      <c r="K52" s="3"/>
      <c r="L52" s="2">
        <f t="shared" si="3"/>
        <v>0</v>
      </c>
      <c r="M52" s="3"/>
      <c r="N52" s="2">
        <f t="shared" si="42"/>
        <v>0</v>
      </c>
      <c r="O52" s="3"/>
      <c r="P52" s="2">
        <f t="shared" si="5"/>
        <v>0</v>
      </c>
      <c r="Q52" s="3"/>
      <c r="R52" s="2">
        <f t="shared" si="6"/>
        <v>0</v>
      </c>
      <c r="S52" s="3">
        <v>1</v>
      </c>
      <c r="T52" s="2">
        <f t="shared" si="7"/>
        <v>50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42"/>
        <v>0</v>
      </c>
      <c r="AO52" s="9">
        <f t="shared" si="17"/>
        <v>2</v>
      </c>
      <c r="AP52" s="2">
        <f t="shared" si="18"/>
        <v>100</v>
      </c>
    </row>
    <row r="53" spans="1:42" x14ac:dyDescent="0.25">
      <c r="A53" s="3">
        <v>3</v>
      </c>
      <c r="B53" s="1" t="s">
        <v>40</v>
      </c>
      <c r="C53" s="2">
        <v>100</v>
      </c>
      <c r="D53" s="2">
        <f t="shared" si="0"/>
        <v>300</v>
      </c>
      <c r="E53" s="3"/>
      <c r="F53" s="2">
        <f t="shared" si="1"/>
        <v>0</v>
      </c>
      <c r="G53" s="3"/>
      <c r="H53" s="2">
        <f t="shared" si="41"/>
        <v>0</v>
      </c>
      <c r="I53" s="3"/>
      <c r="J53" s="2">
        <f t="shared" si="41"/>
        <v>0</v>
      </c>
      <c r="K53" s="3">
        <v>1</v>
      </c>
      <c r="L53" s="2">
        <f t="shared" si="3"/>
        <v>100</v>
      </c>
      <c r="M53" s="3"/>
      <c r="N53" s="2">
        <f t="shared" si="42"/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42"/>
        <v>0</v>
      </c>
      <c r="AO53" s="9">
        <f t="shared" si="17"/>
        <v>1</v>
      </c>
      <c r="AP53" s="2">
        <f t="shared" si="18"/>
        <v>100</v>
      </c>
    </row>
    <row r="54" spans="1:42" x14ac:dyDescent="0.25">
      <c r="A54" s="3">
        <v>5</v>
      </c>
      <c r="B54" s="1" t="s">
        <v>41</v>
      </c>
      <c r="C54" s="2">
        <v>10</v>
      </c>
      <c r="D54" s="2">
        <f t="shared" si="0"/>
        <v>50</v>
      </c>
      <c r="E54" s="3"/>
      <c r="F54" s="2">
        <f t="shared" si="1"/>
        <v>0</v>
      </c>
      <c r="G54" s="3"/>
      <c r="H54" s="2">
        <f t="shared" ref="H54:J66" si="43">+$C54*G54</f>
        <v>0</v>
      </c>
      <c r="I54" s="3"/>
      <c r="J54" s="2">
        <f t="shared" si="43"/>
        <v>0</v>
      </c>
      <c r="K54" s="3"/>
      <c r="L54" s="2">
        <f t="shared" si="3"/>
        <v>0</v>
      </c>
      <c r="M54" s="3"/>
      <c r="N54" s="2">
        <f t="shared" ref="N54:AN66" si="44">+$C54*M54</f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44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0</v>
      </c>
      <c r="B55" s="1" t="s">
        <v>41</v>
      </c>
      <c r="C55" s="2">
        <v>25</v>
      </c>
      <c r="D55" s="2">
        <f t="shared" si="0"/>
        <v>0</v>
      </c>
      <c r="E55" s="3"/>
      <c r="F55" s="2">
        <f t="shared" si="1"/>
        <v>0</v>
      </c>
      <c r="G55" s="3"/>
      <c r="H55" s="2">
        <f t="shared" si="43"/>
        <v>0</v>
      </c>
      <c r="I55" s="3"/>
      <c r="J55" s="2">
        <f t="shared" si="43"/>
        <v>0</v>
      </c>
      <c r="K55" s="3"/>
      <c r="L55" s="2">
        <f t="shared" si="3"/>
        <v>0</v>
      </c>
      <c r="M55" s="3"/>
      <c r="N55" s="2">
        <f t="shared" si="4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44"/>
        <v>0</v>
      </c>
      <c r="AO55" s="9">
        <f t="shared" si="17"/>
        <v>0</v>
      </c>
      <c r="AP55" s="2">
        <f t="shared" si="18"/>
        <v>0</v>
      </c>
    </row>
    <row r="56" spans="1:42" x14ac:dyDescent="0.25">
      <c r="A56" s="3">
        <v>3</v>
      </c>
      <c r="B56" s="1" t="s">
        <v>42</v>
      </c>
      <c r="C56" s="2">
        <v>10</v>
      </c>
      <c r="D56" s="2">
        <f t="shared" si="0"/>
        <v>30</v>
      </c>
      <c r="E56" s="3"/>
      <c r="F56" s="2">
        <f t="shared" si="1"/>
        <v>0</v>
      </c>
      <c r="G56" s="3"/>
      <c r="H56" s="2">
        <f t="shared" si="43"/>
        <v>0</v>
      </c>
      <c r="I56" s="3"/>
      <c r="J56" s="2">
        <f t="shared" si="43"/>
        <v>0</v>
      </c>
      <c r="K56" s="3"/>
      <c r="L56" s="2">
        <f t="shared" si="3"/>
        <v>0</v>
      </c>
      <c r="M56" s="3"/>
      <c r="N56" s="2">
        <f t="shared" si="4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44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4</v>
      </c>
      <c r="B57" s="1" t="s">
        <v>43</v>
      </c>
      <c r="C57" s="2">
        <v>10</v>
      </c>
      <c r="D57" s="2">
        <f t="shared" si="0"/>
        <v>40</v>
      </c>
      <c r="E57" s="3"/>
      <c r="F57" s="2">
        <f t="shared" si="1"/>
        <v>0</v>
      </c>
      <c r="G57" s="3"/>
      <c r="H57" s="2">
        <f t="shared" si="43"/>
        <v>0</v>
      </c>
      <c r="I57" s="3"/>
      <c r="J57" s="2">
        <f t="shared" si="43"/>
        <v>0</v>
      </c>
      <c r="K57" s="3"/>
      <c r="L57" s="2">
        <f t="shared" si="3"/>
        <v>0</v>
      </c>
      <c r="M57" s="3"/>
      <c r="N57" s="2">
        <f t="shared" si="4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44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3</v>
      </c>
      <c r="B58" s="1" t="s">
        <v>44</v>
      </c>
      <c r="C58" s="2">
        <v>25</v>
      </c>
      <c r="D58" s="2">
        <f t="shared" si="0"/>
        <v>75</v>
      </c>
      <c r="E58" s="3"/>
      <c r="F58" s="2">
        <f t="shared" si="1"/>
        <v>0</v>
      </c>
      <c r="G58" s="3"/>
      <c r="H58" s="2">
        <f t="shared" si="43"/>
        <v>0</v>
      </c>
      <c r="I58" s="3">
        <v>1</v>
      </c>
      <c r="J58" s="2">
        <f t="shared" si="43"/>
        <v>25</v>
      </c>
      <c r="K58" s="3"/>
      <c r="L58" s="2">
        <f t="shared" si="3"/>
        <v>0</v>
      </c>
      <c r="M58" s="3"/>
      <c r="N58" s="2">
        <f t="shared" si="4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44"/>
        <v>0</v>
      </c>
      <c r="AO58" s="9">
        <f t="shared" si="17"/>
        <v>1</v>
      </c>
      <c r="AP58" s="2">
        <f t="shared" si="18"/>
        <v>25</v>
      </c>
    </row>
    <row r="59" spans="1:42" x14ac:dyDescent="0.25">
      <c r="A59" s="3">
        <v>3</v>
      </c>
      <c r="B59" s="1" t="s">
        <v>45</v>
      </c>
      <c r="C59" s="2">
        <v>20</v>
      </c>
      <c r="D59" s="2">
        <f t="shared" si="0"/>
        <v>60</v>
      </c>
      <c r="E59" s="3"/>
      <c r="F59" s="2">
        <f t="shared" si="1"/>
        <v>0</v>
      </c>
      <c r="G59" s="3"/>
      <c r="H59" s="2">
        <f t="shared" si="43"/>
        <v>0</v>
      </c>
      <c r="I59" s="3"/>
      <c r="J59" s="2">
        <f t="shared" si="43"/>
        <v>0</v>
      </c>
      <c r="K59" s="3"/>
      <c r="L59" s="2">
        <f t="shared" si="3"/>
        <v>0</v>
      </c>
      <c r="M59" s="3"/>
      <c r="N59" s="2">
        <f t="shared" si="4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44"/>
        <v>0</v>
      </c>
      <c r="AO59" s="9">
        <f t="shared" si="17"/>
        <v>0</v>
      </c>
      <c r="AP59" s="2">
        <f t="shared" si="18"/>
        <v>0</v>
      </c>
    </row>
    <row r="60" spans="1:42" x14ac:dyDescent="0.25">
      <c r="A60" s="3">
        <v>6</v>
      </c>
      <c r="B60" s="1" t="s">
        <v>46</v>
      </c>
      <c r="C60" s="2">
        <v>10</v>
      </c>
      <c r="D60" s="2">
        <f t="shared" si="0"/>
        <v>60</v>
      </c>
      <c r="E60" s="3"/>
      <c r="F60" s="2">
        <f t="shared" si="1"/>
        <v>0</v>
      </c>
      <c r="G60" s="3"/>
      <c r="H60" s="2">
        <f t="shared" si="43"/>
        <v>0</v>
      </c>
      <c r="I60" s="3"/>
      <c r="J60" s="2">
        <f t="shared" si="43"/>
        <v>0</v>
      </c>
      <c r="K60" s="3"/>
      <c r="L60" s="2">
        <f t="shared" si="3"/>
        <v>0</v>
      </c>
      <c r="M60" s="3"/>
      <c r="N60" s="2">
        <f t="shared" si="44"/>
        <v>0</v>
      </c>
      <c r="O60" s="3"/>
      <c r="P60" s="2">
        <f t="shared" si="5"/>
        <v>0</v>
      </c>
      <c r="Q60" s="3"/>
      <c r="R60" s="2">
        <f t="shared" si="6"/>
        <v>0</v>
      </c>
      <c r="S60" s="3"/>
      <c r="T60" s="2">
        <f t="shared" si="7"/>
        <v>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44"/>
        <v>0</v>
      </c>
      <c r="AO60" s="9">
        <f t="shared" si="17"/>
        <v>0</v>
      </c>
      <c r="AP60" s="2">
        <f t="shared" si="18"/>
        <v>0</v>
      </c>
    </row>
    <row r="61" spans="1:42" x14ac:dyDescent="0.25">
      <c r="A61" s="3">
        <v>6</v>
      </c>
      <c r="B61" s="1" t="s">
        <v>47</v>
      </c>
      <c r="C61" s="2">
        <v>25</v>
      </c>
      <c r="D61" s="2">
        <f t="shared" si="0"/>
        <v>150</v>
      </c>
      <c r="E61" s="3"/>
      <c r="F61" s="2">
        <f t="shared" si="1"/>
        <v>0</v>
      </c>
      <c r="G61" s="3">
        <v>2</v>
      </c>
      <c r="H61" s="2">
        <f t="shared" si="43"/>
        <v>50</v>
      </c>
      <c r="I61" s="3"/>
      <c r="J61" s="2">
        <f t="shared" si="43"/>
        <v>0</v>
      </c>
      <c r="K61" s="3"/>
      <c r="L61" s="2">
        <f t="shared" si="3"/>
        <v>0</v>
      </c>
      <c r="M61" s="3"/>
      <c r="N61" s="2">
        <f t="shared" si="44"/>
        <v>0</v>
      </c>
      <c r="O61" s="3">
        <v>1</v>
      </c>
      <c r="P61" s="2">
        <f t="shared" si="5"/>
        <v>25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44"/>
        <v>0</v>
      </c>
      <c r="AO61" s="9">
        <f t="shared" si="17"/>
        <v>3</v>
      </c>
      <c r="AP61" s="2">
        <f t="shared" si="18"/>
        <v>75</v>
      </c>
    </row>
    <row r="62" spans="1:42" x14ac:dyDescent="0.25">
      <c r="A62" s="3">
        <v>3</v>
      </c>
      <c r="B62" s="1" t="s">
        <v>47</v>
      </c>
      <c r="C62" s="2">
        <v>100</v>
      </c>
      <c r="D62" s="2">
        <f t="shared" si="0"/>
        <v>300</v>
      </c>
      <c r="E62" s="3"/>
      <c r="F62" s="2">
        <f t="shared" si="1"/>
        <v>0</v>
      </c>
      <c r="G62" s="3"/>
      <c r="H62" s="2">
        <f t="shared" si="43"/>
        <v>0</v>
      </c>
      <c r="I62" s="3"/>
      <c r="J62" s="2">
        <f t="shared" si="43"/>
        <v>0</v>
      </c>
      <c r="K62" s="3"/>
      <c r="L62" s="2">
        <f t="shared" si="3"/>
        <v>0</v>
      </c>
      <c r="M62" s="3"/>
      <c r="N62" s="2">
        <f t="shared" si="44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44"/>
        <v>0</v>
      </c>
      <c r="AO62" s="9">
        <f t="shared" si="17"/>
        <v>0</v>
      </c>
      <c r="AP62" s="2">
        <f t="shared" si="18"/>
        <v>0</v>
      </c>
    </row>
    <row r="63" spans="1:42" x14ac:dyDescent="0.25">
      <c r="A63" s="3">
        <v>2</v>
      </c>
      <c r="B63" s="1" t="s">
        <v>48</v>
      </c>
      <c r="C63" s="2">
        <v>25</v>
      </c>
      <c r="D63" s="2">
        <f t="shared" si="0"/>
        <v>50</v>
      </c>
      <c r="E63" s="3"/>
      <c r="F63" s="2">
        <f t="shared" si="1"/>
        <v>0</v>
      </c>
      <c r="G63" s="3"/>
      <c r="H63" s="2">
        <f t="shared" si="43"/>
        <v>0</v>
      </c>
      <c r="I63" s="3"/>
      <c r="J63" s="2">
        <f t="shared" si="43"/>
        <v>0</v>
      </c>
      <c r="K63" s="3"/>
      <c r="L63" s="2">
        <f t="shared" si="3"/>
        <v>0</v>
      </c>
      <c r="M63" s="3"/>
      <c r="N63" s="2">
        <f t="shared" si="4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>
        <v>2</v>
      </c>
      <c r="X63" s="2">
        <f t="shared" si="9"/>
        <v>50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44"/>
        <v>0</v>
      </c>
      <c r="AO63" s="9">
        <f t="shared" si="17"/>
        <v>2</v>
      </c>
      <c r="AP63" s="2">
        <f t="shared" si="18"/>
        <v>50</v>
      </c>
    </row>
    <row r="64" spans="1:42" x14ac:dyDescent="0.25">
      <c r="A64" s="3">
        <v>1</v>
      </c>
      <c r="B64" s="1" t="s">
        <v>48</v>
      </c>
      <c r="C64" s="2">
        <v>100</v>
      </c>
      <c r="D64" s="2">
        <f t="shared" si="0"/>
        <v>100</v>
      </c>
      <c r="E64" s="3"/>
      <c r="F64" s="2">
        <f t="shared" si="1"/>
        <v>0</v>
      </c>
      <c r="G64" s="3"/>
      <c r="H64" s="2">
        <f t="shared" si="43"/>
        <v>0</v>
      </c>
      <c r="I64" s="3"/>
      <c r="J64" s="2">
        <f t="shared" si="43"/>
        <v>0</v>
      </c>
      <c r="K64" s="3"/>
      <c r="L64" s="2">
        <f t="shared" si="3"/>
        <v>0</v>
      </c>
      <c r="M64" s="3"/>
      <c r="N64" s="2">
        <f t="shared" si="44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44"/>
        <v>0</v>
      </c>
      <c r="AO64" s="9">
        <f t="shared" si="17"/>
        <v>0</v>
      </c>
      <c r="AP64" s="2">
        <f t="shared" si="18"/>
        <v>0</v>
      </c>
    </row>
    <row r="65" spans="1:43" x14ac:dyDescent="0.25">
      <c r="A65" s="3">
        <v>3</v>
      </c>
      <c r="B65" s="1" t="s">
        <v>49</v>
      </c>
      <c r="C65" s="2">
        <v>10</v>
      </c>
      <c r="D65" s="2">
        <f t="shared" si="0"/>
        <v>30</v>
      </c>
      <c r="E65" s="3"/>
      <c r="F65" s="2">
        <f t="shared" si="1"/>
        <v>0</v>
      </c>
      <c r="G65" s="3"/>
      <c r="H65" s="2">
        <f t="shared" si="43"/>
        <v>0</v>
      </c>
      <c r="I65" s="3"/>
      <c r="J65" s="2">
        <f t="shared" si="43"/>
        <v>0</v>
      </c>
      <c r="K65" s="3"/>
      <c r="L65" s="2">
        <f t="shared" si="3"/>
        <v>0</v>
      </c>
      <c r="M65" s="3"/>
      <c r="N65" s="2">
        <f t="shared" si="44"/>
        <v>0</v>
      </c>
      <c r="O65" s="3"/>
      <c r="P65" s="2">
        <f t="shared" si="5"/>
        <v>0</v>
      </c>
      <c r="Q65" s="3"/>
      <c r="R65" s="2">
        <f t="shared" si="6"/>
        <v>0</v>
      </c>
      <c r="S65" s="3"/>
      <c r="T65" s="2">
        <f t="shared" si="7"/>
        <v>0</v>
      </c>
      <c r="U65" s="3"/>
      <c r="V65" s="2">
        <f t="shared" si="8"/>
        <v>0</v>
      </c>
      <c r="W65" s="3"/>
      <c r="X65" s="2">
        <f t="shared" si="9"/>
        <v>0</v>
      </c>
      <c r="Y65" s="3"/>
      <c r="Z65" s="2">
        <f t="shared" si="10"/>
        <v>0</v>
      </c>
      <c r="AA65" s="3"/>
      <c r="AB65" s="2">
        <f t="shared" si="11"/>
        <v>0</v>
      </c>
      <c r="AC65" s="3"/>
      <c r="AD65" s="2">
        <f t="shared" si="12"/>
        <v>0</v>
      </c>
      <c r="AE65" s="3"/>
      <c r="AF65" s="2">
        <f t="shared" si="13"/>
        <v>0</v>
      </c>
      <c r="AG65" s="3"/>
      <c r="AH65" s="2">
        <f t="shared" si="14"/>
        <v>0</v>
      </c>
      <c r="AI65" s="3"/>
      <c r="AJ65" s="2">
        <f t="shared" si="15"/>
        <v>0</v>
      </c>
      <c r="AK65" s="3"/>
      <c r="AL65" s="2">
        <f t="shared" si="16"/>
        <v>0</v>
      </c>
      <c r="AM65" s="3"/>
      <c r="AN65" s="2">
        <f t="shared" si="44"/>
        <v>0</v>
      </c>
      <c r="AO65" s="9">
        <f t="shared" si="17"/>
        <v>0</v>
      </c>
      <c r="AP65" s="2">
        <f t="shared" si="18"/>
        <v>0</v>
      </c>
    </row>
    <row r="66" spans="1:43" x14ac:dyDescent="0.25">
      <c r="A66" s="3">
        <v>2</v>
      </c>
      <c r="B66" s="1" t="s">
        <v>50</v>
      </c>
      <c r="C66" s="2">
        <v>25</v>
      </c>
      <c r="D66" s="2">
        <f t="shared" si="0"/>
        <v>50</v>
      </c>
      <c r="E66" s="3"/>
      <c r="F66" s="2">
        <f t="shared" si="1"/>
        <v>0</v>
      </c>
      <c r="G66" s="3"/>
      <c r="H66" s="2">
        <f t="shared" si="43"/>
        <v>0</v>
      </c>
      <c r="I66" s="3"/>
      <c r="J66" s="2">
        <f t="shared" si="43"/>
        <v>0</v>
      </c>
      <c r="K66" s="3"/>
      <c r="L66" s="2">
        <f t="shared" si="3"/>
        <v>0</v>
      </c>
      <c r="M66" s="3"/>
      <c r="N66" s="2">
        <f t="shared" si="44"/>
        <v>0</v>
      </c>
      <c r="O66" s="3"/>
      <c r="P66" s="2">
        <f t="shared" si="5"/>
        <v>0</v>
      </c>
      <c r="Q66" s="3"/>
      <c r="R66" s="2">
        <f t="shared" si="6"/>
        <v>0</v>
      </c>
      <c r="S66" s="3"/>
      <c r="T66" s="2">
        <f t="shared" si="7"/>
        <v>0</v>
      </c>
      <c r="U66" s="3"/>
      <c r="V66" s="2">
        <f t="shared" si="8"/>
        <v>0</v>
      </c>
      <c r="W66" s="3"/>
      <c r="X66" s="2">
        <f t="shared" si="9"/>
        <v>0</v>
      </c>
      <c r="Y66" s="3"/>
      <c r="Z66" s="2">
        <f t="shared" si="10"/>
        <v>0</v>
      </c>
      <c r="AA66" s="3"/>
      <c r="AB66" s="2">
        <f t="shared" si="11"/>
        <v>0</v>
      </c>
      <c r="AC66" s="3"/>
      <c r="AD66" s="2">
        <f t="shared" si="12"/>
        <v>0</v>
      </c>
      <c r="AE66" s="3"/>
      <c r="AF66" s="2">
        <f t="shared" si="13"/>
        <v>0</v>
      </c>
      <c r="AG66" s="3"/>
      <c r="AH66" s="2">
        <f t="shared" si="14"/>
        <v>0</v>
      </c>
      <c r="AI66" s="3"/>
      <c r="AJ66" s="2">
        <f t="shared" si="15"/>
        <v>0</v>
      </c>
      <c r="AK66" s="3"/>
      <c r="AL66" s="2">
        <f t="shared" si="16"/>
        <v>0</v>
      </c>
      <c r="AM66" s="3"/>
      <c r="AN66" s="2">
        <f t="shared" si="44"/>
        <v>0</v>
      </c>
      <c r="AO66" s="9">
        <f t="shared" si="17"/>
        <v>0</v>
      </c>
      <c r="AP66" s="2">
        <f t="shared" si="18"/>
        <v>0</v>
      </c>
    </row>
    <row r="67" spans="1:43" s="10" customFormat="1" ht="30" x14ac:dyDescent="0.25">
      <c r="A67" s="10">
        <f>SUM(A3:A66)</f>
        <v>265</v>
      </c>
      <c r="B67" s="11" t="s">
        <v>56</v>
      </c>
      <c r="C67" s="12"/>
      <c r="D67" s="13">
        <f t="shared" ref="D67:AP67" si="45">SUM(D3:D66)</f>
        <v>7240</v>
      </c>
      <c r="E67" s="12">
        <f t="shared" si="45"/>
        <v>1</v>
      </c>
      <c r="F67" s="13">
        <f t="shared" si="45"/>
        <v>50</v>
      </c>
      <c r="G67" s="12">
        <f t="shared" si="45"/>
        <v>4</v>
      </c>
      <c r="H67" s="13">
        <f t="shared" si="45"/>
        <v>150</v>
      </c>
      <c r="I67" s="12">
        <f t="shared" si="45"/>
        <v>11</v>
      </c>
      <c r="J67" s="13">
        <f t="shared" si="45"/>
        <v>200</v>
      </c>
      <c r="K67" s="12">
        <f t="shared" si="45"/>
        <v>1</v>
      </c>
      <c r="L67" s="13">
        <f t="shared" si="45"/>
        <v>100</v>
      </c>
      <c r="M67" s="12">
        <f t="shared" si="45"/>
        <v>4</v>
      </c>
      <c r="N67" s="13">
        <f t="shared" si="45"/>
        <v>200</v>
      </c>
      <c r="O67" s="12">
        <f t="shared" si="45"/>
        <v>1</v>
      </c>
      <c r="P67" s="13">
        <f t="shared" si="45"/>
        <v>25</v>
      </c>
      <c r="Q67" s="12">
        <f t="shared" si="45"/>
        <v>4</v>
      </c>
      <c r="R67" s="13">
        <f t="shared" si="45"/>
        <v>200</v>
      </c>
      <c r="S67" s="12">
        <f t="shared" si="45"/>
        <v>1</v>
      </c>
      <c r="T67" s="13">
        <f t="shared" si="45"/>
        <v>50</v>
      </c>
      <c r="U67" s="12">
        <f t="shared" si="45"/>
        <v>2</v>
      </c>
      <c r="V67" s="13">
        <f t="shared" si="45"/>
        <v>100</v>
      </c>
      <c r="W67" s="12">
        <f t="shared" si="45"/>
        <v>6</v>
      </c>
      <c r="X67" s="13">
        <f t="shared" si="45"/>
        <v>150</v>
      </c>
      <c r="Y67" s="12">
        <f t="shared" si="45"/>
        <v>2</v>
      </c>
      <c r="Z67" s="13">
        <f t="shared" si="45"/>
        <v>50</v>
      </c>
      <c r="AA67" s="12">
        <f t="shared" si="45"/>
        <v>1</v>
      </c>
      <c r="AB67" s="13">
        <f t="shared" si="45"/>
        <v>100</v>
      </c>
      <c r="AC67" s="12">
        <f t="shared" si="45"/>
        <v>2</v>
      </c>
      <c r="AD67" s="13">
        <f t="shared" si="45"/>
        <v>200</v>
      </c>
      <c r="AE67" s="12">
        <f t="shared" si="45"/>
        <v>2</v>
      </c>
      <c r="AF67" s="13">
        <f t="shared" si="45"/>
        <v>50</v>
      </c>
      <c r="AG67" s="12">
        <f t="shared" si="45"/>
        <v>5</v>
      </c>
      <c r="AH67" s="13">
        <f t="shared" si="45"/>
        <v>225</v>
      </c>
      <c r="AI67" s="12">
        <f t="shared" si="45"/>
        <v>0</v>
      </c>
      <c r="AJ67" s="13">
        <f t="shared" si="45"/>
        <v>0</v>
      </c>
      <c r="AK67" s="12">
        <f t="shared" si="45"/>
        <v>0</v>
      </c>
      <c r="AL67" s="13">
        <f t="shared" si="45"/>
        <v>0</v>
      </c>
      <c r="AM67" s="12">
        <f t="shared" si="45"/>
        <v>0</v>
      </c>
      <c r="AN67" s="13">
        <f t="shared" si="45"/>
        <v>0</v>
      </c>
      <c r="AO67" s="12">
        <f t="shared" si="45"/>
        <v>47</v>
      </c>
      <c r="AP67" s="14">
        <f t="shared" si="45"/>
        <v>1850</v>
      </c>
      <c r="AQ67" s="10" t="s">
        <v>113</v>
      </c>
    </row>
    <row r="68" spans="1:43" ht="16.5" customHeight="1" x14ac:dyDescent="0.25">
      <c r="F68" s="24"/>
      <c r="G68" s="37"/>
      <c r="H68" s="37"/>
      <c r="I68" s="37"/>
      <c r="J68" s="37"/>
      <c r="K68" s="37"/>
      <c r="L68" s="37"/>
      <c r="N68" s="24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37" t="s">
        <v>109</v>
      </c>
      <c r="AD68" s="37"/>
      <c r="AE68" s="20"/>
      <c r="AF68" s="20"/>
      <c r="AG68" s="20"/>
      <c r="AI68" s="20"/>
      <c r="AK68" s="20"/>
      <c r="AM68" s="20"/>
      <c r="AO68" s="28" t="s">
        <v>69</v>
      </c>
      <c r="AP68" s="15">
        <v>200</v>
      </c>
      <c r="AQ68" s="2" t="s">
        <v>111</v>
      </c>
    </row>
    <row r="69" spans="1:43" ht="17.25" customHeight="1" x14ac:dyDescent="0.25">
      <c r="F69" s="21"/>
      <c r="G69" s="21"/>
      <c r="H69" s="21"/>
      <c r="I69" s="21"/>
      <c r="J69" s="21"/>
      <c r="K69" s="21"/>
      <c r="L69" s="21"/>
      <c r="N69" s="21"/>
      <c r="O69" s="42" t="s">
        <v>104</v>
      </c>
      <c r="P69" s="42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I69" s="26"/>
      <c r="AK69" s="26"/>
      <c r="AM69" s="26"/>
      <c r="AO69" s="26"/>
      <c r="AP69" s="15">
        <v>125</v>
      </c>
      <c r="AQ69" s="2" t="s">
        <v>112</v>
      </c>
    </row>
    <row r="70" spans="1:43" ht="17.25" customHeight="1" x14ac:dyDescent="0.25">
      <c r="F70" s="21"/>
      <c r="G70" s="21"/>
      <c r="H70" s="21"/>
      <c r="I70" s="21"/>
      <c r="J70" s="21"/>
      <c r="K70" s="21"/>
      <c r="L70" s="21"/>
      <c r="N70" s="21"/>
      <c r="O70" s="42"/>
      <c r="P70" s="42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I70" s="26"/>
      <c r="AK70" s="26"/>
      <c r="AM70" s="26"/>
      <c r="AO70" s="19" t="s">
        <v>66</v>
      </c>
      <c r="AP70" s="16">
        <f>+AP67-AP68+AP69</f>
        <v>1775</v>
      </c>
      <c r="AQ70" s="29" t="s">
        <v>84</v>
      </c>
    </row>
    <row r="71" spans="1:43" ht="17.25" customHeight="1" x14ac:dyDescent="0.25">
      <c r="F71" s="21"/>
      <c r="G71" s="21"/>
      <c r="H71" s="21"/>
      <c r="I71" s="21"/>
      <c r="J71" s="21"/>
      <c r="K71" s="21"/>
      <c r="L71" s="21"/>
      <c r="N71" s="21"/>
      <c r="O71" s="30"/>
      <c r="P71" s="30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I71" s="26"/>
      <c r="AK71" s="26"/>
      <c r="AM71" s="26"/>
    </row>
    <row r="72" spans="1:43" ht="15" customHeight="1" x14ac:dyDescent="0.25">
      <c r="F72" s="21"/>
      <c r="G72" s="38"/>
      <c r="H72" s="38"/>
      <c r="I72" s="38"/>
      <c r="J72" s="38"/>
      <c r="K72" s="38"/>
      <c r="L72" s="38"/>
      <c r="N72" s="21"/>
      <c r="O72" s="30"/>
      <c r="P72" s="3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I72" s="21"/>
      <c r="AK72" s="21"/>
      <c r="AM72" s="21"/>
    </row>
    <row r="73" spans="1:43" x14ac:dyDescent="0.25">
      <c r="F73" s="2"/>
    </row>
  </sheetData>
  <mergeCells count="24">
    <mergeCell ref="W1:X1"/>
    <mergeCell ref="Y1:Z1"/>
    <mergeCell ref="D1:D2"/>
    <mergeCell ref="E1:F1"/>
    <mergeCell ref="G1:H1"/>
    <mergeCell ref="I1:J1"/>
    <mergeCell ref="K1:L1"/>
    <mergeCell ref="M1:N1"/>
    <mergeCell ref="AM1:AN1"/>
    <mergeCell ref="AO1:AP1"/>
    <mergeCell ref="G68:L68"/>
    <mergeCell ref="G72:L72"/>
    <mergeCell ref="AC68:AD68"/>
    <mergeCell ref="O69:P70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showGridLines="0" topLeftCell="B1" workbookViewId="0">
      <pane xSplit="2" ySplit="2" topLeftCell="AJ40" activePane="bottomRight" state="frozen"/>
      <selection activeCell="B1" sqref="B1"/>
      <selection pane="topRight" activeCell="D1" sqref="D1"/>
      <selection pane="bottomLeft" activeCell="B3" sqref="B3"/>
      <selection pane="bottomRight" activeCell="AP62" sqref="AP62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16384" width="11.5703125" style="1"/>
  </cols>
  <sheetData>
    <row r="1" spans="1:42" ht="15" customHeight="1" x14ac:dyDescent="0.25">
      <c r="A1" s="4">
        <v>40961</v>
      </c>
      <c r="B1" s="23"/>
      <c r="C1" s="23"/>
      <c r="D1" s="33" t="s">
        <v>55</v>
      </c>
      <c r="E1" s="31" t="s">
        <v>98</v>
      </c>
      <c r="F1" s="32"/>
      <c r="G1" s="31" t="s">
        <v>80</v>
      </c>
      <c r="H1" s="32"/>
      <c r="I1" s="31" t="s">
        <v>62</v>
      </c>
      <c r="J1" s="32"/>
      <c r="K1" s="31" t="s">
        <v>96</v>
      </c>
      <c r="L1" s="32"/>
      <c r="M1" s="31" t="s">
        <v>70</v>
      </c>
      <c r="N1" s="32"/>
      <c r="O1" s="31" t="s">
        <v>99</v>
      </c>
      <c r="P1" s="32"/>
      <c r="Q1" s="31" t="s">
        <v>100</v>
      </c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5" si="0">+A4*C4</f>
        <v>50</v>
      </c>
      <c r="E4" s="3"/>
      <c r="F4" s="2">
        <f t="shared" ref="F4:F65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5" si="3">+$C4*K4</f>
        <v>0</v>
      </c>
      <c r="M4" s="3"/>
      <c r="N4" s="2">
        <f t="shared" ref="N4:AN19" si="4">+$C4*M4</f>
        <v>0</v>
      </c>
      <c r="O4" s="3"/>
      <c r="P4" s="2">
        <f t="shared" ref="P4:P65" si="5">+$C4*O4</f>
        <v>0</v>
      </c>
      <c r="Q4" s="3"/>
      <c r="R4" s="2">
        <f t="shared" ref="R4:R65" si="6">+$C4*Q4</f>
        <v>0</v>
      </c>
      <c r="S4" s="3"/>
      <c r="T4" s="2">
        <f t="shared" ref="T4:T65" si="7">+$C4*S4</f>
        <v>0</v>
      </c>
      <c r="U4" s="3"/>
      <c r="V4" s="2">
        <f t="shared" ref="V4:V65" si="8">+$C4*U4</f>
        <v>0</v>
      </c>
      <c r="W4" s="3"/>
      <c r="X4" s="2">
        <f t="shared" ref="X4:X65" si="9">+$C4*W4</f>
        <v>0</v>
      </c>
      <c r="Y4" s="3"/>
      <c r="Z4" s="2">
        <f t="shared" ref="Z4:Z65" si="10">+$C4*Y4</f>
        <v>0</v>
      </c>
      <c r="AA4" s="3"/>
      <c r="AB4" s="2">
        <f t="shared" ref="AB4:AB65" si="11">+$C4*AA4</f>
        <v>0</v>
      </c>
      <c r="AC4" s="3"/>
      <c r="AD4" s="2">
        <f t="shared" ref="AD4:AD65" si="12">+$C4*AC4</f>
        <v>0</v>
      </c>
      <c r="AE4" s="3"/>
      <c r="AF4" s="2">
        <f t="shared" ref="AF4:AF65" si="13">+$C4*AE4</f>
        <v>0</v>
      </c>
      <c r="AG4" s="3"/>
      <c r="AH4" s="2">
        <f t="shared" ref="AH4:AH65" si="14">+$C4*AG4</f>
        <v>0</v>
      </c>
      <c r="AI4" s="3"/>
      <c r="AJ4" s="2">
        <f t="shared" ref="AJ4:AJ65" si="15">+$C4*AI4</f>
        <v>0</v>
      </c>
      <c r="AK4" s="3"/>
      <c r="AL4" s="2">
        <f t="shared" ref="AL4:AL65" si="16">+$C4*AK4</f>
        <v>0</v>
      </c>
      <c r="AM4" s="3"/>
      <c r="AN4" s="2">
        <f t="shared" si="4"/>
        <v>0</v>
      </c>
      <c r="AO4" s="9">
        <f t="shared" ref="AO4:AO65" si="17">+E4+G4+I4+K4+M4+AM4+O4+Q4+S4+U4+W4+Y4+AA4+AC4+AE4+AG4+AI4+AK4</f>
        <v>0</v>
      </c>
      <c r="AP4" s="2">
        <f t="shared" ref="AP4:AP65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si="2"/>
        <v>0</v>
      </c>
      <c r="I5" s="3"/>
      <c r="J5" s="2">
        <f t="shared" si="2"/>
        <v>0</v>
      </c>
      <c r="K5" s="3">
        <v>1</v>
      </c>
      <c r="L5" s="2">
        <f t="shared" si="3"/>
        <v>25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1</v>
      </c>
      <c r="AP5" s="2">
        <f t="shared" si="18"/>
        <v>25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2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>
        <v>4</v>
      </c>
      <c r="R10" s="2">
        <f t="shared" si="6"/>
        <v>100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4</v>
      </c>
      <c r="AP10" s="2">
        <f t="shared" si="18"/>
        <v>100</v>
      </c>
    </row>
    <row r="11" spans="1:42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/>
      <c r="H11" s="2">
        <f t="shared" si="2"/>
        <v>0</v>
      </c>
      <c r="I11" s="3"/>
      <c r="J11" s="2">
        <f t="shared" si="2"/>
        <v>0</v>
      </c>
      <c r="K11" s="3"/>
      <c r="L11" s="2">
        <f t="shared" si="3"/>
        <v>0</v>
      </c>
      <c r="M11" s="3">
        <v>1</v>
      </c>
      <c r="N11" s="2">
        <f t="shared" si="4"/>
        <v>50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1</v>
      </c>
      <c r="AP11" s="2">
        <f t="shared" si="18"/>
        <v>50</v>
      </c>
    </row>
    <row r="12" spans="1:42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2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0</v>
      </c>
      <c r="AP15" s="2">
        <f t="shared" si="18"/>
        <v>0</v>
      </c>
    </row>
    <row r="16" spans="1:42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3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3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  <c r="AQ18" s="1">
        <f>150+1375</f>
        <v>1525</v>
      </c>
    </row>
    <row r="19" spans="1:43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>
        <v>1</v>
      </c>
      <c r="N19" s="2">
        <f t="shared" si="4"/>
        <v>25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1</v>
      </c>
      <c r="AP19" s="2">
        <f t="shared" si="18"/>
        <v>25</v>
      </c>
    </row>
    <row r="20" spans="1:43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>
        <v>1</v>
      </c>
      <c r="H20" s="2">
        <f t="shared" ref="H20:J35" si="19">+$C20*G20</f>
        <v>50</v>
      </c>
      <c r="I20" s="3"/>
      <c r="J20" s="2">
        <f t="shared" si="19"/>
        <v>0</v>
      </c>
      <c r="K20" s="3"/>
      <c r="L20" s="2">
        <f t="shared" si="3"/>
        <v>0</v>
      </c>
      <c r="M20" s="3"/>
      <c r="N20" s="2">
        <f t="shared" ref="N20:AN35" si="20">+$C20*M20</f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1</v>
      </c>
      <c r="AP20" s="2">
        <f t="shared" si="18"/>
        <v>50</v>
      </c>
    </row>
    <row r="21" spans="1:43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  <c r="AQ21" s="1">
        <f>350+150+120+305+500+150</f>
        <v>1575</v>
      </c>
    </row>
    <row r="22" spans="1:43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0</v>
      </c>
      <c r="AP22" s="2">
        <f t="shared" si="18"/>
        <v>0</v>
      </c>
    </row>
    <row r="23" spans="1:43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0</v>
      </c>
      <c r="AP23" s="2">
        <f t="shared" si="18"/>
        <v>0</v>
      </c>
    </row>
    <row r="24" spans="1:43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0</v>
      </c>
      <c r="AP24" s="2">
        <f t="shared" si="18"/>
        <v>0</v>
      </c>
    </row>
    <row r="25" spans="1:43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si="19"/>
        <v>0</v>
      </c>
      <c r="I25" s="3"/>
      <c r="J25" s="2">
        <f t="shared" si="19"/>
        <v>0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0</v>
      </c>
      <c r="AP25" s="2">
        <f t="shared" si="18"/>
        <v>0</v>
      </c>
    </row>
    <row r="26" spans="1:43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3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/>
      <c r="N27" s="2">
        <f t="shared" si="20"/>
        <v>0</v>
      </c>
      <c r="O27" s="3"/>
      <c r="P27" s="2">
        <f t="shared" si="5"/>
        <v>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0</v>
      </c>
      <c r="AP27" s="2">
        <f t="shared" si="18"/>
        <v>0</v>
      </c>
    </row>
    <row r="28" spans="1:43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/>
      <c r="H28" s="2">
        <f t="shared" si="19"/>
        <v>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0</v>
      </c>
      <c r="AP28" s="2">
        <f t="shared" si="18"/>
        <v>0</v>
      </c>
    </row>
    <row r="29" spans="1:43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3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si="19"/>
        <v>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0</v>
      </c>
      <c r="AP30" s="2">
        <f t="shared" si="18"/>
        <v>0</v>
      </c>
    </row>
    <row r="31" spans="1:43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3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si="19"/>
        <v>0</v>
      </c>
      <c r="I34" s="3"/>
      <c r="J34" s="2">
        <f t="shared" si="19"/>
        <v>0</v>
      </c>
      <c r="K34" s="3">
        <v>2</v>
      </c>
      <c r="L34" s="2">
        <f t="shared" si="3"/>
        <v>20</v>
      </c>
      <c r="M34" s="3"/>
      <c r="N34" s="2">
        <f t="shared" si="2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2</v>
      </c>
      <c r="AP34" s="2">
        <f t="shared" si="18"/>
        <v>20</v>
      </c>
    </row>
    <row r="35" spans="1:42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2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52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2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>
        <v>2</v>
      </c>
      <c r="J37" s="2">
        <f t="shared" si="21"/>
        <v>20</v>
      </c>
      <c r="K37" s="3"/>
      <c r="L37" s="2">
        <f t="shared" si="3"/>
        <v>0</v>
      </c>
      <c r="M37" s="3"/>
      <c r="N37" s="2">
        <f t="shared" si="22"/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2</v>
      </c>
      <c r="AP37" s="2">
        <f t="shared" si="18"/>
        <v>20</v>
      </c>
    </row>
    <row r="38" spans="1:42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2" x14ac:dyDescent="0.25">
      <c r="A39" s="3">
        <v>5</v>
      </c>
      <c r="B39" s="1" t="s">
        <v>33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>
        <v>1</v>
      </c>
      <c r="N39" s="2">
        <f t="shared" si="22"/>
        <v>25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1</v>
      </c>
      <c r="AP39" s="2">
        <f t="shared" si="18"/>
        <v>25</v>
      </c>
    </row>
    <row r="40" spans="1:42" x14ac:dyDescent="0.25">
      <c r="A40" s="3">
        <v>7</v>
      </c>
      <c r="B40" s="1" t="s">
        <v>33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si="21"/>
        <v>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/>
      <c r="P40" s="2">
        <f t="shared" si="5"/>
        <v>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/>
      <c r="X40" s="2">
        <f t="shared" si="9"/>
        <v>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0</v>
      </c>
      <c r="AP40" s="2">
        <f t="shared" si="18"/>
        <v>0</v>
      </c>
    </row>
    <row r="41" spans="1:42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>
        <v>2</v>
      </c>
      <c r="F41" s="2">
        <f t="shared" si="1"/>
        <v>50</v>
      </c>
      <c r="G41" s="3"/>
      <c r="H41" s="2">
        <f t="shared" si="21"/>
        <v>0</v>
      </c>
      <c r="I41" s="3"/>
      <c r="J41" s="2">
        <f t="shared" si="21"/>
        <v>0</v>
      </c>
      <c r="K41" s="3"/>
      <c r="L41" s="2">
        <f t="shared" si="3"/>
        <v>0</v>
      </c>
      <c r="M41" s="3">
        <v>1</v>
      </c>
      <c r="N41" s="2">
        <f t="shared" si="22"/>
        <v>25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3</v>
      </c>
      <c r="AP41" s="2">
        <f t="shared" si="18"/>
        <v>75</v>
      </c>
    </row>
    <row r="42" spans="1:42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>
        <v>4</v>
      </c>
      <c r="F42" s="2">
        <f t="shared" si="1"/>
        <v>200</v>
      </c>
      <c r="G42" s="3">
        <v>2</v>
      </c>
      <c r="H42" s="2">
        <f t="shared" si="21"/>
        <v>100</v>
      </c>
      <c r="I42" s="3"/>
      <c r="J42" s="2">
        <f t="shared" si="21"/>
        <v>0</v>
      </c>
      <c r="K42" s="3"/>
      <c r="L42" s="2">
        <f t="shared" si="3"/>
        <v>0</v>
      </c>
      <c r="M42" s="3"/>
      <c r="N42" s="2">
        <f t="shared" si="2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6</v>
      </c>
      <c r="AP42" s="2">
        <f t="shared" si="18"/>
        <v>300</v>
      </c>
    </row>
    <row r="43" spans="1:42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/>
      <c r="L43" s="2">
        <f t="shared" si="3"/>
        <v>0</v>
      </c>
      <c r="M43" s="3"/>
      <c r="N43" s="2">
        <f t="shared" si="22"/>
        <v>0</v>
      </c>
      <c r="O43" s="3">
        <v>4</v>
      </c>
      <c r="P43" s="2">
        <f t="shared" si="5"/>
        <v>400</v>
      </c>
      <c r="Q43" s="3"/>
      <c r="R43" s="2">
        <f t="shared" si="6"/>
        <v>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4</v>
      </c>
      <c r="AP43" s="2">
        <f t="shared" si="18"/>
        <v>400</v>
      </c>
    </row>
    <row r="44" spans="1:42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2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si="21"/>
        <v>0</v>
      </c>
      <c r="I45" s="3"/>
      <c r="J45" s="2">
        <f t="shared" si="21"/>
        <v>0</v>
      </c>
      <c r="K45" s="3">
        <v>1</v>
      </c>
      <c r="L45" s="2">
        <f t="shared" si="3"/>
        <v>25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1</v>
      </c>
      <c r="AP45" s="2">
        <f t="shared" si="18"/>
        <v>25</v>
      </c>
    </row>
    <row r="46" spans="1:42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3</v>
      </c>
      <c r="B47" s="1" t="s">
        <v>97</v>
      </c>
      <c r="C47" s="2">
        <v>25</v>
      </c>
      <c r="D47" s="2">
        <f t="shared" si="0"/>
        <v>75</v>
      </c>
      <c r="E47" s="3"/>
      <c r="F47" s="2">
        <f t="shared" si="1"/>
        <v>0</v>
      </c>
      <c r="G47" s="3"/>
      <c r="H47" s="2">
        <f t="shared" si="21"/>
        <v>0</v>
      </c>
      <c r="I47" s="3"/>
      <c r="J47" s="2">
        <f t="shared" si="21"/>
        <v>0</v>
      </c>
      <c r="K47" s="3"/>
      <c r="L47" s="2">
        <f t="shared" si="3"/>
        <v>0</v>
      </c>
      <c r="M47" s="3"/>
      <c r="N47" s="2">
        <f t="shared" si="22"/>
        <v>0</v>
      </c>
      <c r="O47" s="3"/>
      <c r="P47" s="2">
        <f t="shared" si="5"/>
        <v>0</v>
      </c>
      <c r="Q47" s="3">
        <v>1</v>
      </c>
      <c r="R47" s="2">
        <f t="shared" si="6"/>
        <v>25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22"/>
        <v>0</v>
      </c>
      <c r="AO47" s="9">
        <f t="shared" si="17"/>
        <v>1</v>
      </c>
      <c r="AP47" s="2">
        <f t="shared" si="18"/>
        <v>25</v>
      </c>
    </row>
    <row r="48" spans="1:42" x14ac:dyDescent="0.25">
      <c r="A48" s="3">
        <v>6</v>
      </c>
      <c r="B48" s="1" t="s">
        <v>38</v>
      </c>
      <c r="C48" s="2">
        <v>25</v>
      </c>
      <c r="D48" s="2">
        <f t="shared" si="0"/>
        <v>150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/>
      <c r="L48" s="2">
        <f t="shared" si="3"/>
        <v>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3</v>
      </c>
      <c r="B49" s="1" t="s">
        <v>39</v>
      </c>
      <c r="C49" s="2">
        <v>25</v>
      </c>
      <c r="D49" s="2">
        <f t="shared" si="0"/>
        <v>75</v>
      </c>
      <c r="E49" s="3"/>
      <c r="F49" s="2">
        <f t="shared" si="1"/>
        <v>0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/>
      <c r="N49" s="2">
        <f t="shared" si="2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22"/>
        <v>0</v>
      </c>
      <c r="AO49" s="9">
        <f t="shared" si="17"/>
        <v>0</v>
      </c>
      <c r="AP49" s="2">
        <f t="shared" si="18"/>
        <v>0</v>
      </c>
    </row>
    <row r="50" spans="1:42" x14ac:dyDescent="0.25">
      <c r="A50" s="3">
        <v>6</v>
      </c>
      <c r="B50" s="1" t="s">
        <v>40</v>
      </c>
      <c r="C50" s="2">
        <v>25</v>
      </c>
      <c r="D50" s="2">
        <f t="shared" si="0"/>
        <v>150</v>
      </c>
      <c r="E50" s="3"/>
      <c r="F50" s="2">
        <f t="shared" si="1"/>
        <v>0</v>
      </c>
      <c r="G50" s="3"/>
      <c r="H50" s="2">
        <f t="shared" si="21"/>
        <v>0</v>
      </c>
      <c r="I50" s="3"/>
      <c r="J50" s="2">
        <f t="shared" si="21"/>
        <v>0</v>
      </c>
      <c r="K50" s="3">
        <v>1</v>
      </c>
      <c r="L50" s="2">
        <f t="shared" si="3"/>
        <v>25</v>
      </c>
      <c r="M50" s="3"/>
      <c r="N50" s="2">
        <f t="shared" si="22"/>
        <v>0</v>
      </c>
      <c r="O50" s="3"/>
      <c r="P50" s="2">
        <f t="shared" si="5"/>
        <v>0</v>
      </c>
      <c r="Q50" s="3"/>
      <c r="R50" s="2">
        <f t="shared" si="6"/>
        <v>0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1</v>
      </c>
      <c r="AP50" s="2">
        <f t="shared" si="18"/>
        <v>25</v>
      </c>
    </row>
    <row r="51" spans="1:42" x14ac:dyDescent="0.25">
      <c r="A51" s="3">
        <v>8</v>
      </c>
      <c r="B51" s="1" t="s">
        <v>40</v>
      </c>
      <c r="C51" s="2">
        <v>50</v>
      </c>
      <c r="D51" s="2">
        <f t="shared" si="0"/>
        <v>400</v>
      </c>
      <c r="E51" s="3"/>
      <c r="F51" s="2">
        <f t="shared" si="1"/>
        <v>0</v>
      </c>
      <c r="G51" s="3"/>
      <c r="H51" s="2">
        <f t="shared" si="21"/>
        <v>0</v>
      </c>
      <c r="I51" s="3">
        <v>1</v>
      </c>
      <c r="J51" s="2">
        <f t="shared" si="21"/>
        <v>50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1</v>
      </c>
      <c r="AP51" s="2">
        <f t="shared" si="18"/>
        <v>50</v>
      </c>
    </row>
    <row r="52" spans="1:42" x14ac:dyDescent="0.25">
      <c r="A52" s="3">
        <v>3</v>
      </c>
      <c r="B52" s="1" t="s">
        <v>40</v>
      </c>
      <c r="C52" s="2">
        <v>100</v>
      </c>
      <c r="D52" s="2">
        <f t="shared" si="0"/>
        <v>300</v>
      </c>
      <c r="E52" s="3"/>
      <c r="F52" s="2">
        <f t="shared" si="1"/>
        <v>0</v>
      </c>
      <c r="G52" s="3"/>
      <c r="H52" s="2">
        <f t="shared" si="21"/>
        <v>0</v>
      </c>
      <c r="I52" s="3"/>
      <c r="J52" s="2">
        <f t="shared" si="21"/>
        <v>0</v>
      </c>
      <c r="K52" s="3"/>
      <c r="L52" s="2">
        <f t="shared" si="3"/>
        <v>0</v>
      </c>
      <c r="M52" s="3"/>
      <c r="N52" s="2">
        <f t="shared" si="22"/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2"/>
        <v>0</v>
      </c>
      <c r="AO52" s="9">
        <f t="shared" si="17"/>
        <v>0</v>
      </c>
      <c r="AP52" s="2">
        <f t="shared" si="18"/>
        <v>0</v>
      </c>
    </row>
    <row r="53" spans="1:42" x14ac:dyDescent="0.25">
      <c r="A53" s="3">
        <v>5</v>
      </c>
      <c r="B53" s="1" t="s">
        <v>41</v>
      </c>
      <c r="C53" s="2">
        <v>10</v>
      </c>
      <c r="D53" s="2">
        <f t="shared" si="0"/>
        <v>50</v>
      </c>
      <c r="E53" s="3"/>
      <c r="F53" s="2">
        <f t="shared" si="1"/>
        <v>0</v>
      </c>
      <c r="G53" s="3"/>
      <c r="H53" s="2">
        <f t="shared" ref="H53:J65" si="23">+$C53*G53</f>
        <v>0</v>
      </c>
      <c r="I53" s="3"/>
      <c r="J53" s="2">
        <f t="shared" si="23"/>
        <v>0</v>
      </c>
      <c r="K53" s="3"/>
      <c r="L53" s="2">
        <f t="shared" si="3"/>
        <v>0</v>
      </c>
      <c r="M53" s="3"/>
      <c r="N53" s="2">
        <f t="shared" ref="N53:AN65" si="24">+$C53*M53</f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24"/>
        <v>0</v>
      </c>
      <c r="AO53" s="9">
        <f t="shared" si="17"/>
        <v>0</v>
      </c>
      <c r="AP53" s="2">
        <f t="shared" si="18"/>
        <v>0</v>
      </c>
    </row>
    <row r="54" spans="1:42" x14ac:dyDescent="0.25">
      <c r="A54" s="3">
        <v>0</v>
      </c>
      <c r="B54" s="1" t="s">
        <v>41</v>
      </c>
      <c r="C54" s="2">
        <v>25</v>
      </c>
      <c r="D54" s="2">
        <f t="shared" si="0"/>
        <v>0</v>
      </c>
      <c r="E54" s="3"/>
      <c r="F54" s="2">
        <f t="shared" si="1"/>
        <v>0</v>
      </c>
      <c r="G54" s="3"/>
      <c r="H54" s="2">
        <f t="shared" si="23"/>
        <v>0</v>
      </c>
      <c r="I54" s="3"/>
      <c r="J54" s="2">
        <f t="shared" si="23"/>
        <v>0</v>
      </c>
      <c r="K54" s="3"/>
      <c r="L54" s="2">
        <f t="shared" si="3"/>
        <v>0</v>
      </c>
      <c r="M54" s="3"/>
      <c r="N54" s="2">
        <f t="shared" si="24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24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3</v>
      </c>
      <c r="B55" s="1" t="s">
        <v>42</v>
      </c>
      <c r="C55" s="2">
        <v>10</v>
      </c>
      <c r="D55" s="2">
        <f t="shared" si="0"/>
        <v>30</v>
      </c>
      <c r="E55" s="3"/>
      <c r="F55" s="2">
        <f t="shared" si="1"/>
        <v>0</v>
      </c>
      <c r="G55" s="3"/>
      <c r="H55" s="2">
        <f t="shared" si="23"/>
        <v>0</v>
      </c>
      <c r="I55" s="3">
        <v>1</v>
      </c>
      <c r="J55" s="2">
        <f t="shared" si="23"/>
        <v>10</v>
      </c>
      <c r="K55" s="3"/>
      <c r="L55" s="2">
        <f t="shared" si="3"/>
        <v>0</v>
      </c>
      <c r="M55" s="3"/>
      <c r="N55" s="2">
        <f t="shared" si="2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24"/>
        <v>0</v>
      </c>
      <c r="AO55" s="9">
        <f t="shared" si="17"/>
        <v>1</v>
      </c>
      <c r="AP55" s="2">
        <f t="shared" si="18"/>
        <v>10</v>
      </c>
    </row>
    <row r="56" spans="1:42" x14ac:dyDescent="0.25">
      <c r="A56" s="3">
        <v>4</v>
      </c>
      <c r="B56" s="1" t="s">
        <v>43</v>
      </c>
      <c r="C56" s="2">
        <v>10</v>
      </c>
      <c r="D56" s="2">
        <f t="shared" si="0"/>
        <v>40</v>
      </c>
      <c r="E56" s="3"/>
      <c r="F56" s="2">
        <f t="shared" si="1"/>
        <v>0</v>
      </c>
      <c r="G56" s="3"/>
      <c r="H56" s="2">
        <f t="shared" si="23"/>
        <v>0</v>
      </c>
      <c r="I56" s="3"/>
      <c r="J56" s="2">
        <f t="shared" si="23"/>
        <v>0</v>
      </c>
      <c r="K56" s="3"/>
      <c r="L56" s="2">
        <f t="shared" si="3"/>
        <v>0</v>
      </c>
      <c r="M56" s="3"/>
      <c r="N56" s="2">
        <f t="shared" si="2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24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3</v>
      </c>
      <c r="B57" s="1" t="s">
        <v>44</v>
      </c>
      <c r="C57" s="2">
        <v>25</v>
      </c>
      <c r="D57" s="2">
        <f t="shared" si="0"/>
        <v>75</v>
      </c>
      <c r="E57" s="3"/>
      <c r="F57" s="2">
        <f t="shared" si="1"/>
        <v>0</v>
      </c>
      <c r="G57" s="3"/>
      <c r="H57" s="2">
        <f t="shared" si="23"/>
        <v>0</v>
      </c>
      <c r="I57" s="3"/>
      <c r="J57" s="2">
        <f t="shared" si="23"/>
        <v>0</v>
      </c>
      <c r="K57" s="3"/>
      <c r="L57" s="2">
        <f t="shared" si="3"/>
        <v>0</v>
      </c>
      <c r="M57" s="3"/>
      <c r="N57" s="2">
        <f t="shared" si="2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24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3</v>
      </c>
      <c r="B58" s="1" t="s">
        <v>45</v>
      </c>
      <c r="C58" s="2">
        <v>20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23"/>
        <v>0</v>
      </c>
      <c r="I58" s="3"/>
      <c r="J58" s="2">
        <f t="shared" si="23"/>
        <v>0</v>
      </c>
      <c r="K58" s="3"/>
      <c r="L58" s="2">
        <f t="shared" si="3"/>
        <v>0</v>
      </c>
      <c r="M58" s="3"/>
      <c r="N58" s="2">
        <f t="shared" si="2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24"/>
        <v>0</v>
      </c>
      <c r="AO58" s="9">
        <f t="shared" si="17"/>
        <v>0</v>
      </c>
      <c r="AP58" s="2">
        <f t="shared" si="18"/>
        <v>0</v>
      </c>
    </row>
    <row r="59" spans="1:42" x14ac:dyDescent="0.25">
      <c r="A59" s="3">
        <v>6</v>
      </c>
      <c r="B59" s="1" t="s">
        <v>46</v>
      </c>
      <c r="C59" s="2">
        <v>10</v>
      </c>
      <c r="D59" s="2">
        <f t="shared" si="0"/>
        <v>60</v>
      </c>
      <c r="E59" s="3"/>
      <c r="F59" s="2">
        <f t="shared" si="1"/>
        <v>0</v>
      </c>
      <c r="G59" s="3"/>
      <c r="H59" s="2">
        <f t="shared" si="23"/>
        <v>0</v>
      </c>
      <c r="I59" s="3"/>
      <c r="J59" s="2">
        <f t="shared" si="23"/>
        <v>0</v>
      </c>
      <c r="K59" s="3"/>
      <c r="L59" s="2">
        <f t="shared" si="3"/>
        <v>0</v>
      </c>
      <c r="M59" s="3"/>
      <c r="N59" s="2">
        <f t="shared" si="2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24"/>
        <v>0</v>
      </c>
      <c r="AO59" s="9">
        <f t="shared" si="17"/>
        <v>0</v>
      </c>
      <c r="AP59" s="2">
        <f t="shared" si="18"/>
        <v>0</v>
      </c>
    </row>
    <row r="60" spans="1:42" x14ac:dyDescent="0.25">
      <c r="A60" s="3">
        <v>6</v>
      </c>
      <c r="B60" s="1" t="s">
        <v>47</v>
      </c>
      <c r="C60" s="2">
        <v>25</v>
      </c>
      <c r="D60" s="2">
        <f t="shared" si="0"/>
        <v>150</v>
      </c>
      <c r="E60" s="3"/>
      <c r="F60" s="2">
        <f t="shared" si="1"/>
        <v>0</v>
      </c>
      <c r="G60" s="3"/>
      <c r="H60" s="2">
        <f t="shared" si="23"/>
        <v>0</v>
      </c>
      <c r="I60" s="3"/>
      <c r="J60" s="2">
        <f t="shared" si="23"/>
        <v>0</v>
      </c>
      <c r="K60" s="3"/>
      <c r="L60" s="2">
        <f t="shared" si="3"/>
        <v>0</v>
      </c>
      <c r="M60" s="3"/>
      <c r="N60" s="2">
        <f t="shared" si="24"/>
        <v>0</v>
      </c>
      <c r="O60" s="3">
        <v>2</v>
      </c>
      <c r="P60" s="2">
        <f t="shared" si="5"/>
        <v>50</v>
      </c>
      <c r="Q60" s="3"/>
      <c r="R60" s="2">
        <f t="shared" si="6"/>
        <v>0</v>
      </c>
      <c r="S60" s="3"/>
      <c r="T60" s="2">
        <f t="shared" si="7"/>
        <v>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24"/>
        <v>0</v>
      </c>
      <c r="AO60" s="9">
        <f t="shared" si="17"/>
        <v>2</v>
      </c>
      <c r="AP60" s="2">
        <f t="shared" si="18"/>
        <v>50</v>
      </c>
    </row>
    <row r="61" spans="1:42" x14ac:dyDescent="0.25">
      <c r="A61" s="3">
        <v>3</v>
      </c>
      <c r="B61" s="1" t="s">
        <v>47</v>
      </c>
      <c r="C61" s="2">
        <v>100</v>
      </c>
      <c r="D61" s="2">
        <f t="shared" si="0"/>
        <v>300</v>
      </c>
      <c r="E61" s="3">
        <v>1</v>
      </c>
      <c r="F61" s="2">
        <f t="shared" si="1"/>
        <v>100</v>
      </c>
      <c r="G61" s="3"/>
      <c r="H61" s="2">
        <f t="shared" si="23"/>
        <v>0</v>
      </c>
      <c r="I61" s="3"/>
      <c r="J61" s="2">
        <f t="shared" si="23"/>
        <v>0</v>
      </c>
      <c r="K61" s="3"/>
      <c r="L61" s="2">
        <f t="shared" si="3"/>
        <v>0</v>
      </c>
      <c r="M61" s="3">
        <v>1</v>
      </c>
      <c r="N61" s="2">
        <f t="shared" si="24"/>
        <v>100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24"/>
        <v>0</v>
      </c>
      <c r="AO61" s="9">
        <f t="shared" si="17"/>
        <v>2</v>
      </c>
      <c r="AP61" s="2">
        <f t="shared" si="18"/>
        <v>200</v>
      </c>
    </row>
    <row r="62" spans="1:42" x14ac:dyDescent="0.25">
      <c r="A62" s="3">
        <v>2</v>
      </c>
      <c r="B62" s="1" t="s">
        <v>48</v>
      </c>
      <c r="C62" s="2">
        <v>25</v>
      </c>
      <c r="D62" s="2">
        <f t="shared" si="0"/>
        <v>50</v>
      </c>
      <c r="E62" s="3"/>
      <c r="F62" s="2">
        <f t="shared" si="1"/>
        <v>0</v>
      </c>
      <c r="G62" s="3"/>
      <c r="H62" s="2">
        <f t="shared" si="23"/>
        <v>0</v>
      </c>
      <c r="I62" s="3"/>
      <c r="J62" s="2">
        <f t="shared" si="23"/>
        <v>0</v>
      </c>
      <c r="K62" s="3"/>
      <c r="L62" s="2">
        <f t="shared" si="3"/>
        <v>0</v>
      </c>
      <c r="M62" s="3"/>
      <c r="N62" s="2">
        <f t="shared" si="24"/>
        <v>0</v>
      </c>
      <c r="O62" s="3">
        <v>2</v>
      </c>
      <c r="P62" s="2">
        <f t="shared" si="5"/>
        <v>50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24"/>
        <v>0</v>
      </c>
      <c r="AO62" s="9">
        <f t="shared" si="17"/>
        <v>2</v>
      </c>
      <c r="AP62" s="2">
        <f t="shared" si="18"/>
        <v>50</v>
      </c>
    </row>
    <row r="63" spans="1:42" x14ac:dyDescent="0.25">
      <c r="A63" s="3">
        <v>1</v>
      </c>
      <c r="B63" s="1" t="s">
        <v>48</v>
      </c>
      <c r="C63" s="2">
        <v>100</v>
      </c>
      <c r="D63" s="2">
        <f t="shared" si="0"/>
        <v>100</v>
      </c>
      <c r="E63" s="3"/>
      <c r="F63" s="2">
        <f t="shared" si="1"/>
        <v>0</v>
      </c>
      <c r="G63" s="3"/>
      <c r="H63" s="2">
        <f t="shared" si="23"/>
        <v>0</v>
      </c>
      <c r="I63" s="3"/>
      <c r="J63" s="2">
        <f t="shared" si="23"/>
        <v>0</v>
      </c>
      <c r="K63" s="3"/>
      <c r="L63" s="2">
        <f t="shared" si="3"/>
        <v>0</v>
      </c>
      <c r="M63" s="3"/>
      <c r="N63" s="2">
        <f t="shared" si="2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24"/>
        <v>0</v>
      </c>
      <c r="AO63" s="9">
        <f t="shared" si="17"/>
        <v>0</v>
      </c>
      <c r="AP63" s="2">
        <f t="shared" si="18"/>
        <v>0</v>
      </c>
    </row>
    <row r="64" spans="1:42" x14ac:dyDescent="0.25">
      <c r="A64" s="3">
        <v>3</v>
      </c>
      <c r="B64" s="1" t="s">
        <v>49</v>
      </c>
      <c r="C64" s="2">
        <v>10</v>
      </c>
      <c r="D64" s="2">
        <f t="shared" si="0"/>
        <v>30</v>
      </c>
      <c r="E64" s="3"/>
      <c r="F64" s="2">
        <f t="shared" si="1"/>
        <v>0</v>
      </c>
      <c r="G64" s="3"/>
      <c r="H64" s="2">
        <f t="shared" si="23"/>
        <v>0</v>
      </c>
      <c r="I64" s="3"/>
      <c r="J64" s="2">
        <f t="shared" si="23"/>
        <v>0</v>
      </c>
      <c r="K64" s="3"/>
      <c r="L64" s="2">
        <f t="shared" si="3"/>
        <v>0</v>
      </c>
      <c r="M64" s="3"/>
      <c r="N64" s="2">
        <f t="shared" si="24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24"/>
        <v>0</v>
      </c>
      <c r="AO64" s="9">
        <f t="shared" si="17"/>
        <v>0</v>
      </c>
      <c r="AP64" s="2">
        <f t="shared" si="18"/>
        <v>0</v>
      </c>
    </row>
    <row r="65" spans="1:43" x14ac:dyDescent="0.25">
      <c r="A65" s="3">
        <v>2</v>
      </c>
      <c r="B65" s="1" t="s">
        <v>50</v>
      </c>
      <c r="C65" s="2">
        <v>25</v>
      </c>
      <c r="D65" s="2">
        <f t="shared" si="0"/>
        <v>50</v>
      </c>
      <c r="E65" s="3"/>
      <c r="F65" s="2">
        <f t="shared" si="1"/>
        <v>0</v>
      </c>
      <c r="G65" s="3"/>
      <c r="H65" s="2">
        <f t="shared" si="23"/>
        <v>0</v>
      </c>
      <c r="I65" s="3"/>
      <c r="J65" s="2">
        <f t="shared" si="23"/>
        <v>0</v>
      </c>
      <c r="K65" s="3">
        <v>1</v>
      </c>
      <c r="L65" s="2">
        <f t="shared" si="3"/>
        <v>25</v>
      </c>
      <c r="M65" s="3"/>
      <c r="N65" s="2">
        <f t="shared" si="24"/>
        <v>0</v>
      </c>
      <c r="O65" s="3"/>
      <c r="P65" s="2">
        <f t="shared" si="5"/>
        <v>0</v>
      </c>
      <c r="Q65" s="3">
        <v>1</v>
      </c>
      <c r="R65" s="2">
        <f t="shared" si="6"/>
        <v>25</v>
      </c>
      <c r="S65" s="3"/>
      <c r="T65" s="2">
        <f t="shared" si="7"/>
        <v>0</v>
      </c>
      <c r="U65" s="3"/>
      <c r="V65" s="2">
        <f t="shared" si="8"/>
        <v>0</v>
      </c>
      <c r="W65" s="3"/>
      <c r="X65" s="2">
        <f t="shared" si="9"/>
        <v>0</v>
      </c>
      <c r="Y65" s="3"/>
      <c r="Z65" s="2">
        <f t="shared" si="10"/>
        <v>0</v>
      </c>
      <c r="AA65" s="3"/>
      <c r="AB65" s="2">
        <f t="shared" si="11"/>
        <v>0</v>
      </c>
      <c r="AC65" s="3"/>
      <c r="AD65" s="2">
        <f t="shared" si="12"/>
        <v>0</v>
      </c>
      <c r="AE65" s="3"/>
      <c r="AF65" s="2">
        <f t="shared" si="13"/>
        <v>0</v>
      </c>
      <c r="AG65" s="3"/>
      <c r="AH65" s="2">
        <f t="shared" si="14"/>
        <v>0</v>
      </c>
      <c r="AI65" s="3"/>
      <c r="AJ65" s="2">
        <f t="shared" si="15"/>
        <v>0</v>
      </c>
      <c r="AK65" s="3"/>
      <c r="AL65" s="2">
        <f t="shared" si="16"/>
        <v>0</v>
      </c>
      <c r="AM65" s="3"/>
      <c r="AN65" s="2">
        <f t="shared" si="24"/>
        <v>0</v>
      </c>
      <c r="AO65" s="9">
        <f t="shared" si="17"/>
        <v>2</v>
      </c>
      <c r="AP65" s="2">
        <f t="shared" si="18"/>
        <v>50</v>
      </c>
    </row>
    <row r="66" spans="1:43" s="10" customFormat="1" x14ac:dyDescent="0.25">
      <c r="A66" s="10">
        <f>SUM(A3:A65)</f>
        <v>257</v>
      </c>
      <c r="B66" s="11" t="s">
        <v>56</v>
      </c>
      <c r="C66" s="12"/>
      <c r="D66" s="13">
        <f t="shared" ref="D66:AP66" si="25">SUM(D3:D65)</f>
        <v>7240</v>
      </c>
      <c r="E66" s="12">
        <f t="shared" si="25"/>
        <v>7</v>
      </c>
      <c r="F66" s="13">
        <f t="shared" si="25"/>
        <v>350</v>
      </c>
      <c r="G66" s="12">
        <f t="shared" si="25"/>
        <v>3</v>
      </c>
      <c r="H66" s="13">
        <f t="shared" si="25"/>
        <v>150</v>
      </c>
      <c r="I66" s="12">
        <f t="shared" si="25"/>
        <v>4</v>
      </c>
      <c r="J66" s="13">
        <f t="shared" si="25"/>
        <v>80</v>
      </c>
      <c r="K66" s="12">
        <f t="shared" si="25"/>
        <v>6</v>
      </c>
      <c r="L66" s="13">
        <f t="shared" si="25"/>
        <v>120</v>
      </c>
      <c r="M66" s="12">
        <f t="shared" si="25"/>
        <v>5</v>
      </c>
      <c r="N66" s="13">
        <f t="shared" si="25"/>
        <v>225</v>
      </c>
      <c r="O66" s="12">
        <f t="shared" si="25"/>
        <v>8</v>
      </c>
      <c r="P66" s="13">
        <f t="shared" si="25"/>
        <v>500</v>
      </c>
      <c r="Q66" s="12">
        <f t="shared" si="25"/>
        <v>6</v>
      </c>
      <c r="R66" s="13">
        <f t="shared" si="25"/>
        <v>150</v>
      </c>
      <c r="S66" s="12">
        <f t="shared" si="25"/>
        <v>0</v>
      </c>
      <c r="T66" s="13">
        <f t="shared" si="25"/>
        <v>0</v>
      </c>
      <c r="U66" s="12">
        <f t="shared" si="25"/>
        <v>0</v>
      </c>
      <c r="V66" s="13">
        <f t="shared" si="25"/>
        <v>0</v>
      </c>
      <c r="W66" s="12">
        <f t="shared" si="25"/>
        <v>0</v>
      </c>
      <c r="X66" s="13">
        <f t="shared" si="25"/>
        <v>0</v>
      </c>
      <c r="Y66" s="12">
        <f t="shared" si="25"/>
        <v>0</v>
      </c>
      <c r="Z66" s="13">
        <f t="shared" si="25"/>
        <v>0</v>
      </c>
      <c r="AA66" s="12">
        <f t="shared" si="25"/>
        <v>0</v>
      </c>
      <c r="AB66" s="13">
        <f t="shared" si="25"/>
        <v>0</v>
      </c>
      <c r="AC66" s="12">
        <f t="shared" si="25"/>
        <v>0</v>
      </c>
      <c r="AD66" s="13">
        <f t="shared" si="25"/>
        <v>0</v>
      </c>
      <c r="AE66" s="12">
        <f t="shared" si="25"/>
        <v>0</v>
      </c>
      <c r="AF66" s="13">
        <f t="shared" si="25"/>
        <v>0</v>
      </c>
      <c r="AG66" s="12">
        <f t="shared" si="25"/>
        <v>0</v>
      </c>
      <c r="AH66" s="13">
        <f t="shared" si="25"/>
        <v>0</v>
      </c>
      <c r="AI66" s="12">
        <f t="shared" si="25"/>
        <v>0</v>
      </c>
      <c r="AJ66" s="13">
        <f t="shared" si="25"/>
        <v>0</v>
      </c>
      <c r="AK66" s="12">
        <f t="shared" si="25"/>
        <v>0</v>
      </c>
      <c r="AL66" s="13">
        <f t="shared" si="25"/>
        <v>0</v>
      </c>
      <c r="AM66" s="12">
        <f t="shared" si="25"/>
        <v>0</v>
      </c>
      <c r="AN66" s="13">
        <f t="shared" si="25"/>
        <v>0</v>
      </c>
      <c r="AO66" s="12">
        <f t="shared" si="25"/>
        <v>39</v>
      </c>
      <c r="AP66" s="14">
        <f t="shared" si="25"/>
        <v>1575</v>
      </c>
    </row>
    <row r="67" spans="1:43" x14ac:dyDescent="0.25">
      <c r="F67" s="1">
        <v>75</v>
      </c>
      <c r="G67" s="37" t="s">
        <v>67</v>
      </c>
      <c r="H67" s="37"/>
      <c r="I67" s="37"/>
      <c r="J67" s="37"/>
      <c r="K67" s="37"/>
      <c r="L67" s="37"/>
      <c r="N67" s="23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I67" s="20"/>
      <c r="AK67" s="20"/>
      <c r="AM67" s="20"/>
      <c r="AO67" s="18" t="s">
        <v>69</v>
      </c>
      <c r="AP67" s="15">
        <v>0</v>
      </c>
      <c r="AQ67" s="2"/>
    </row>
    <row r="68" spans="1:43" x14ac:dyDescent="0.25">
      <c r="F68" s="1">
        <v>5</v>
      </c>
      <c r="G68" s="37" t="s">
        <v>68</v>
      </c>
      <c r="H68" s="37"/>
      <c r="I68" s="37"/>
      <c r="J68" s="37"/>
      <c r="K68" s="37"/>
      <c r="L68" s="37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I68" s="21"/>
      <c r="AK68" s="21"/>
      <c r="AM68" s="21"/>
      <c r="AO68" s="19" t="s">
        <v>66</v>
      </c>
      <c r="AP68" s="16">
        <f>+AP66-AP67</f>
        <v>1575</v>
      </c>
      <c r="AQ68" s="2"/>
    </row>
    <row r="69" spans="1:43" x14ac:dyDescent="0.25">
      <c r="F69" s="2"/>
    </row>
  </sheetData>
  <mergeCells count="22">
    <mergeCell ref="AM1:AN1"/>
    <mergeCell ref="AO1:AP1"/>
    <mergeCell ref="G67:L67"/>
    <mergeCell ref="G68:L68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M1:N1"/>
    <mergeCell ref="D1:D2"/>
    <mergeCell ref="E1:F1"/>
    <mergeCell ref="G1:H1"/>
    <mergeCell ref="I1:J1"/>
    <mergeCell ref="K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showGridLines="0" topLeftCell="B1" workbookViewId="0">
      <pane xSplit="2" ySplit="2" topLeftCell="AG48" activePane="bottomRight" state="frozen"/>
      <selection activeCell="B1" sqref="B1"/>
      <selection pane="topRight" activeCell="D1" sqref="D1"/>
      <selection pane="bottomLeft" activeCell="B3" sqref="B3"/>
      <selection pane="bottomRight" activeCell="AP67" sqref="AP67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16384" width="11.5703125" style="1"/>
  </cols>
  <sheetData>
    <row r="1" spans="1:42" ht="15" customHeight="1" x14ac:dyDescent="0.25">
      <c r="A1" s="4">
        <v>40961</v>
      </c>
      <c r="B1" s="22"/>
      <c r="C1" s="22"/>
      <c r="D1" s="33" t="s">
        <v>55</v>
      </c>
      <c r="E1" s="31" t="s">
        <v>91</v>
      </c>
      <c r="F1" s="32"/>
      <c r="G1" s="31" t="s">
        <v>92</v>
      </c>
      <c r="H1" s="32"/>
      <c r="I1" s="31" t="s">
        <v>93</v>
      </c>
      <c r="J1" s="32"/>
      <c r="K1" s="31" t="s">
        <v>87</v>
      </c>
      <c r="L1" s="32"/>
      <c r="M1" s="31" t="s">
        <v>94</v>
      </c>
      <c r="N1" s="32"/>
      <c r="O1" s="31" t="s">
        <v>95</v>
      </c>
      <c r="P1" s="32"/>
      <c r="Q1" s="31" t="s">
        <v>96</v>
      </c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5" si="0">+A4*C4</f>
        <v>50</v>
      </c>
      <c r="E4" s="3"/>
      <c r="F4" s="2">
        <f t="shared" ref="F4:F65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5" si="3">+$C4*K4</f>
        <v>0</v>
      </c>
      <c r="M4" s="3"/>
      <c r="N4" s="2">
        <f t="shared" ref="N4:AN19" si="4">+$C4*M4</f>
        <v>0</v>
      </c>
      <c r="O4" s="3"/>
      <c r="P4" s="2">
        <f t="shared" ref="P4:P65" si="5">+$C4*O4</f>
        <v>0</v>
      </c>
      <c r="Q4" s="3"/>
      <c r="R4" s="2">
        <f t="shared" ref="R4:R65" si="6">+$C4*Q4</f>
        <v>0</v>
      </c>
      <c r="S4" s="3"/>
      <c r="T4" s="2">
        <f t="shared" ref="T4:T65" si="7">+$C4*S4</f>
        <v>0</v>
      </c>
      <c r="U4" s="3"/>
      <c r="V4" s="2">
        <f t="shared" ref="V4:V65" si="8">+$C4*U4</f>
        <v>0</v>
      </c>
      <c r="W4" s="3"/>
      <c r="X4" s="2">
        <f t="shared" ref="X4:X65" si="9">+$C4*W4</f>
        <v>0</v>
      </c>
      <c r="Y4" s="3"/>
      <c r="Z4" s="2">
        <f t="shared" ref="Z4:Z65" si="10">+$C4*Y4</f>
        <v>0</v>
      </c>
      <c r="AA4" s="3"/>
      <c r="AB4" s="2">
        <f t="shared" ref="AB4:AB65" si="11">+$C4*AA4</f>
        <v>0</v>
      </c>
      <c r="AC4" s="3"/>
      <c r="AD4" s="2">
        <f t="shared" ref="AD4:AD65" si="12">+$C4*AC4</f>
        <v>0</v>
      </c>
      <c r="AE4" s="3"/>
      <c r="AF4" s="2">
        <f t="shared" ref="AF4:AF65" si="13">+$C4*AE4</f>
        <v>0</v>
      </c>
      <c r="AG4" s="3"/>
      <c r="AH4" s="2">
        <f t="shared" ref="AH4:AH65" si="14">+$C4*AG4</f>
        <v>0</v>
      </c>
      <c r="AI4" s="3"/>
      <c r="AJ4" s="2">
        <f t="shared" ref="AJ4:AJ65" si="15">+$C4*AI4</f>
        <v>0</v>
      </c>
      <c r="AK4" s="3"/>
      <c r="AL4" s="2">
        <f t="shared" ref="AL4:AL65" si="16">+$C4*AK4</f>
        <v>0</v>
      </c>
      <c r="AM4" s="3"/>
      <c r="AN4" s="2">
        <f t="shared" si="4"/>
        <v>0</v>
      </c>
      <c r="AO4" s="9">
        <f t="shared" ref="AO4:AO65" si="17">+E4+G4+I4+K4+M4+AM4+O4+Q4+S4+U4+W4+Y4+AA4+AC4+AE4+AG4+AI4+AK4</f>
        <v>0</v>
      </c>
      <c r="AP4" s="2">
        <f t="shared" ref="AP4:AP65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>
        <v>2</v>
      </c>
      <c r="H5" s="2">
        <f t="shared" si="2"/>
        <v>50</v>
      </c>
      <c r="I5" s="3"/>
      <c r="J5" s="2">
        <f t="shared" si="2"/>
        <v>0</v>
      </c>
      <c r="K5" s="3"/>
      <c r="L5" s="2">
        <f t="shared" si="3"/>
        <v>0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2</v>
      </c>
      <c r="AP5" s="2">
        <f t="shared" si="18"/>
        <v>50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2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0</v>
      </c>
      <c r="AP10" s="2">
        <f t="shared" si="18"/>
        <v>0</v>
      </c>
    </row>
    <row r="11" spans="1:42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/>
      <c r="H11" s="2">
        <f t="shared" si="2"/>
        <v>0</v>
      </c>
      <c r="I11" s="3"/>
      <c r="J11" s="2">
        <f t="shared" si="2"/>
        <v>0</v>
      </c>
      <c r="K11" s="3">
        <v>1</v>
      </c>
      <c r="L11" s="2">
        <f t="shared" si="3"/>
        <v>50</v>
      </c>
      <c r="M11" s="3"/>
      <c r="N11" s="2">
        <f t="shared" si="4"/>
        <v>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1</v>
      </c>
      <c r="AP11" s="2">
        <f t="shared" si="18"/>
        <v>50</v>
      </c>
    </row>
    <row r="12" spans="1:42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2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>
        <v>2</v>
      </c>
      <c r="H15" s="2">
        <f t="shared" si="2"/>
        <v>50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2</v>
      </c>
      <c r="AP15" s="2">
        <f t="shared" si="18"/>
        <v>50</v>
      </c>
    </row>
    <row r="16" spans="1:42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2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2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2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>
        <v>1</v>
      </c>
      <c r="F19" s="2">
        <f t="shared" si="1"/>
        <v>25</v>
      </c>
      <c r="G19" s="3"/>
      <c r="H19" s="2">
        <f t="shared" si="2"/>
        <v>0</v>
      </c>
      <c r="I19" s="3"/>
      <c r="J19" s="2">
        <f t="shared" si="2"/>
        <v>0</v>
      </c>
      <c r="K19" s="3">
        <v>1</v>
      </c>
      <c r="L19" s="2">
        <f t="shared" si="3"/>
        <v>25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2</v>
      </c>
      <c r="AP19" s="2">
        <f t="shared" si="18"/>
        <v>50</v>
      </c>
    </row>
    <row r="20" spans="1:42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/>
      <c r="H20" s="2">
        <f t="shared" ref="H20:J35" si="19">+$C20*G20</f>
        <v>0</v>
      </c>
      <c r="I20" s="3"/>
      <c r="J20" s="2">
        <f t="shared" si="19"/>
        <v>0</v>
      </c>
      <c r="K20" s="3"/>
      <c r="L20" s="2">
        <f t="shared" si="3"/>
        <v>0</v>
      </c>
      <c r="M20" s="3"/>
      <c r="N20" s="2">
        <f t="shared" ref="N20:AN35" si="20">+$C20*M20</f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0</v>
      </c>
      <c r="AP20" s="2">
        <f t="shared" si="18"/>
        <v>0</v>
      </c>
    </row>
    <row r="21" spans="1:42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</row>
    <row r="22" spans="1:42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0</v>
      </c>
      <c r="AP22" s="2">
        <f t="shared" si="18"/>
        <v>0</v>
      </c>
    </row>
    <row r="23" spans="1:42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0</v>
      </c>
      <c r="AP23" s="2">
        <f t="shared" si="18"/>
        <v>0</v>
      </c>
    </row>
    <row r="24" spans="1:42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>
        <v>1</v>
      </c>
      <c r="R24" s="2">
        <f t="shared" si="6"/>
        <v>5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1</v>
      </c>
      <c r="AP24" s="2">
        <f t="shared" si="18"/>
        <v>5</v>
      </c>
    </row>
    <row r="25" spans="1:42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>
        <v>2</v>
      </c>
      <c r="F25" s="2">
        <f t="shared" si="1"/>
        <v>50</v>
      </c>
      <c r="G25" s="3"/>
      <c r="H25" s="2">
        <f t="shared" si="19"/>
        <v>0</v>
      </c>
      <c r="I25" s="3"/>
      <c r="J25" s="2">
        <f t="shared" si="19"/>
        <v>0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2</v>
      </c>
      <c r="AP25" s="2">
        <f t="shared" si="18"/>
        <v>50</v>
      </c>
    </row>
    <row r="26" spans="1:42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2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>
        <v>1</v>
      </c>
      <c r="N27" s="2">
        <f t="shared" si="20"/>
        <v>25</v>
      </c>
      <c r="O27" s="3"/>
      <c r="P27" s="2">
        <f t="shared" si="5"/>
        <v>0</v>
      </c>
      <c r="Q27" s="3">
        <v>1</v>
      </c>
      <c r="R27" s="2">
        <f t="shared" si="6"/>
        <v>25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2</v>
      </c>
      <c r="AP27" s="2">
        <f t="shared" si="18"/>
        <v>50</v>
      </c>
    </row>
    <row r="28" spans="1:42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>
        <v>1</v>
      </c>
      <c r="H28" s="2">
        <f t="shared" si="19"/>
        <v>100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1</v>
      </c>
      <c r="AP28" s="2">
        <f t="shared" si="18"/>
        <v>100</v>
      </c>
    </row>
    <row r="29" spans="1:42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2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>
        <v>2</v>
      </c>
      <c r="H30" s="2">
        <f t="shared" si="19"/>
        <v>50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2</v>
      </c>
      <c r="AP30" s="2">
        <f t="shared" si="18"/>
        <v>50</v>
      </c>
    </row>
    <row r="31" spans="1:42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2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si="19"/>
        <v>0</v>
      </c>
      <c r="I34" s="3"/>
      <c r="J34" s="2">
        <f t="shared" si="19"/>
        <v>0</v>
      </c>
      <c r="K34" s="3"/>
      <c r="L34" s="2">
        <f t="shared" si="3"/>
        <v>0</v>
      </c>
      <c r="M34" s="3"/>
      <c r="N34" s="2">
        <f t="shared" si="20"/>
        <v>0</v>
      </c>
      <c r="O34" s="3"/>
      <c r="P34" s="2">
        <f t="shared" si="5"/>
        <v>0</v>
      </c>
      <c r="Q34" s="3">
        <v>2</v>
      </c>
      <c r="R34" s="2">
        <f t="shared" si="6"/>
        <v>20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2</v>
      </c>
      <c r="AP34" s="2">
        <f t="shared" si="18"/>
        <v>20</v>
      </c>
    </row>
    <row r="35" spans="1:42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2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52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2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/>
      <c r="J37" s="2">
        <f t="shared" si="21"/>
        <v>0</v>
      </c>
      <c r="K37" s="3">
        <v>1</v>
      </c>
      <c r="L37" s="2">
        <f t="shared" si="3"/>
        <v>10</v>
      </c>
      <c r="M37" s="3"/>
      <c r="N37" s="2">
        <f t="shared" si="22"/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1</v>
      </c>
      <c r="AP37" s="2">
        <f t="shared" si="18"/>
        <v>10</v>
      </c>
    </row>
    <row r="38" spans="1:42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2" x14ac:dyDescent="0.25">
      <c r="A39" s="3">
        <v>5</v>
      </c>
      <c r="B39" s="1" t="s">
        <v>33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/>
      <c r="N39" s="2">
        <f t="shared" si="22"/>
        <v>0</v>
      </c>
      <c r="O39" s="3">
        <v>2</v>
      </c>
      <c r="P39" s="2">
        <f t="shared" si="5"/>
        <v>50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2</v>
      </c>
      <c r="AP39" s="2">
        <f t="shared" si="18"/>
        <v>50</v>
      </c>
    </row>
    <row r="40" spans="1:42" x14ac:dyDescent="0.25">
      <c r="A40" s="3">
        <v>7</v>
      </c>
      <c r="B40" s="1" t="s">
        <v>33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si="21"/>
        <v>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>
        <v>1</v>
      </c>
      <c r="P40" s="2">
        <f t="shared" si="5"/>
        <v>50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/>
      <c r="X40" s="2">
        <f t="shared" si="9"/>
        <v>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1</v>
      </c>
      <c r="AP40" s="2">
        <f t="shared" si="18"/>
        <v>50</v>
      </c>
    </row>
    <row r="41" spans="1:42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/>
      <c r="F41" s="2">
        <f t="shared" si="1"/>
        <v>0</v>
      </c>
      <c r="G41" s="3"/>
      <c r="H41" s="2">
        <f t="shared" si="21"/>
        <v>0</v>
      </c>
      <c r="I41" s="3"/>
      <c r="J41" s="2">
        <f t="shared" si="21"/>
        <v>0</v>
      </c>
      <c r="K41" s="3"/>
      <c r="L41" s="2">
        <f t="shared" si="3"/>
        <v>0</v>
      </c>
      <c r="M41" s="3"/>
      <c r="N41" s="2">
        <f t="shared" si="22"/>
        <v>0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0</v>
      </c>
      <c r="AP41" s="2">
        <f t="shared" si="18"/>
        <v>0</v>
      </c>
    </row>
    <row r="42" spans="1:42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/>
      <c r="F42" s="2">
        <f t="shared" si="1"/>
        <v>0</v>
      </c>
      <c r="G42" s="3"/>
      <c r="H42" s="2">
        <f t="shared" si="21"/>
        <v>0</v>
      </c>
      <c r="I42" s="3">
        <v>4</v>
      </c>
      <c r="J42" s="2">
        <f t="shared" si="21"/>
        <v>200</v>
      </c>
      <c r="K42" s="3">
        <v>1</v>
      </c>
      <c r="L42" s="2">
        <f t="shared" si="3"/>
        <v>50</v>
      </c>
      <c r="M42" s="3"/>
      <c r="N42" s="2">
        <f t="shared" si="2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5</v>
      </c>
      <c r="AP42" s="2">
        <f t="shared" si="18"/>
        <v>250</v>
      </c>
    </row>
    <row r="43" spans="1:42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/>
      <c r="L43" s="2">
        <f t="shared" si="3"/>
        <v>0</v>
      </c>
      <c r="M43" s="3"/>
      <c r="N43" s="2">
        <f t="shared" si="22"/>
        <v>0</v>
      </c>
      <c r="O43" s="3"/>
      <c r="P43" s="2">
        <f t="shared" si="5"/>
        <v>0</v>
      </c>
      <c r="Q43" s="3"/>
      <c r="R43" s="2">
        <f t="shared" si="6"/>
        <v>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0</v>
      </c>
      <c r="AP43" s="2">
        <f t="shared" si="18"/>
        <v>0</v>
      </c>
    </row>
    <row r="44" spans="1:42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2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si="21"/>
        <v>0</v>
      </c>
      <c r="I45" s="3"/>
      <c r="J45" s="2">
        <f t="shared" si="21"/>
        <v>0</v>
      </c>
      <c r="K45" s="3"/>
      <c r="L45" s="2">
        <f t="shared" si="3"/>
        <v>0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0</v>
      </c>
      <c r="AP45" s="2">
        <f t="shared" si="18"/>
        <v>0</v>
      </c>
    </row>
    <row r="46" spans="1:42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3</v>
      </c>
      <c r="B47" s="1" t="s">
        <v>97</v>
      </c>
      <c r="C47" s="2">
        <v>25</v>
      </c>
      <c r="D47" s="2">
        <f t="shared" ref="D47" si="23">+A47*C47</f>
        <v>75</v>
      </c>
      <c r="E47" s="3"/>
      <c r="F47" s="2">
        <f t="shared" ref="F47" si="24">+$C47*E47</f>
        <v>0</v>
      </c>
      <c r="G47" s="3"/>
      <c r="H47" s="2">
        <f t="shared" ref="H47" si="25">+$C47*G47</f>
        <v>0</v>
      </c>
      <c r="I47" s="3"/>
      <c r="J47" s="2">
        <f t="shared" ref="J47" si="26">+$C47*I47</f>
        <v>0</v>
      </c>
      <c r="K47" s="3"/>
      <c r="L47" s="2">
        <f t="shared" ref="L47" si="27">+$C47*K47</f>
        <v>0</v>
      </c>
      <c r="M47" s="3"/>
      <c r="N47" s="2">
        <f t="shared" ref="N47" si="28">+$C47*M47</f>
        <v>0</v>
      </c>
      <c r="O47" s="3"/>
      <c r="P47" s="2">
        <f t="shared" ref="P47" si="29">+$C47*O47</f>
        <v>0</v>
      </c>
      <c r="Q47" s="3">
        <v>1</v>
      </c>
      <c r="R47" s="2">
        <f t="shared" ref="R47" si="30">+$C47*Q47</f>
        <v>25</v>
      </c>
      <c r="S47" s="3"/>
      <c r="T47" s="2">
        <f t="shared" ref="T47" si="31">+$C47*S47</f>
        <v>0</v>
      </c>
      <c r="U47" s="3"/>
      <c r="V47" s="2">
        <f t="shared" ref="V47" si="32">+$C47*U47</f>
        <v>0</v>
      </c>
      <c r="W47" s="3"/>
      <c r="X47" s="2">
        <f t="shared" ref="X47" si="33">+$C47*W47</f>
        <v>0</v>
      </c>
      <c r="Y47" s="3"/>
      <c r="Z47" s="2">
        <f t="shared" ref="Z47" si="34">+$C47*Y47</f>
        <v>0</v>
      </c>
      <c r="AA47" s="3"/>
      <c r="AB47" s="2">
        <f t="shared" ref="AB47" si="35">+$C47*AA47</f>
        <v>0</v>
      </c>
      <c r="AC47" s="3"/>
      <c r="AD47" s="2">
        <f t="shared" ref="AD47" si="36">+$C47*AC47</f>
        <v>0</v>
      </c>
      <c r="AE47" s="3"/>
      <c r="AF47" s="2">
        <f t="shared" ref="AF47" si="37">+$C47*AE47</f>
        <v>0</v>
      </c>
      <c r="AG47" s="3"/>
      <c r="AH47" s="2">
        <f t="shared" ref="AH47" si="38">+$C47*AG47</f>
        <v>0</v>
      </c>
      <c r="AI47" s="3"/>
      <c r="AJ47" s="2">
        <f t="shared" ref="AJ47" si="39">+$C47*AI47</f>
        <v>0</v>
      </c>
      <c r="AK47" s="3"/>
      <c r="AL47" s="2">
        <f t="shared" ref="AL47" si="40">+$C47*AK47</f>
        <v>0</v>
      </c>
      <c r="AM47" s="3"/>
      <c r="AN47" s="2">
        <f t="shared" ref="AN47" si="41">+$C47*AM47</f>
        <v>0</v>
      </c>
      <c r="AO47" s="9">
        <f t="shared" ref="AO47" si="42">+E47+G47+I47+K47+M47+AM47+O47+Q47+S47+U47+W47+Y47+AA47+AC47+AE47+AG47+AI47+AK47</f>
        <v>1</v>
      </c>
      <c r="AP47" s="2">
        <f t="shared" ref="AP47" si="43">+$C47*AO47</f>
        <v>25</v>
      </c>
    </row>
    <row r="48" spans="1:42" x14ac:dyDescent="0.25">
      <c r="A48" s="3">
        <v>6</v>
      </c>
      <c r="B48" s="1" t="s">
        <v>38</v>
      </c>
      <c r="C48" s="2">
        <v>25</v>
      </c>
      <c r="D48" s="2">
        <f t="shared" si="0"/>
        <v>150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/>
      <c r="L48" s="2">
        <f t="shared" si="3"/>
        <v>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3</v>
      </c>
      <c r="B49" s="1" t="s">
        <v>39</v>
      </c>
      <c r="C49" s="2">
        <v>25</v>
      </c>
      <c r="D49" s="2">
        <f t="shared" si="0"/>
        <v>75</v>
      </c>
      <c r="E49" s="3"/>
      <c r="F49" s="2">
        <f t="shared" si="1"/>
        <v>0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/>
      <c r="N49" s="2">
        <f t="shared" si="2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22"/>
        <v>0</v>
      </c>
      <c r="AO49" s="9">
        <f t="shared" si="17"/>
        <v>0</v>
      </c>
      <c r="AP49" s="2">
        <f t="shared" si="18"/>
        <v>0</v>
      </c>
    </row>
    <row r="50" spans="1:42" x14ac:dyDescent="0.25">
      <c r="A50" s="3">
        <v>6</v>
      </c>
      <c r="B50" s="1" t="s">
        <v>40</v>
      </c>
      <c r="C50" s="2">
        <v>25</v>
      </c>
      <c r="D50" s="2">
        <f t="shared" si="0"/>
        <v>150</v>
      </c>
      <c r="E50" s="3"/>
      <c r="F50" s="2">
        <f t="shared" si="1"/>
        <v>0</v>
      </c>
      <c r="G50" s="3"/>
      <c r="H50" s="2">
        <f t="shared" si="21"/>
        <v>0</v>
      </c>
      <c r="I50" s="3"/>
      <c r="J50" s="2">
        <f t="shared" si="21"/>
        <v>0</v>
      </c>
      <c r="K50" s="3"/>
      <c r="L50" s="2">
        <f t="shared" si="3"/>
        <v>0</v>
      </c>
      <c r="M50" s="3"/>
      <c r="N50" s="2">
        <f t="shared" si="22"/>
        <v>0</v>
      </c>
      <c r="O50" s="3"/>
      <c r="P50" s="2">
        <f t="shared" si="5"/>
        <v>0</v>
      </c>
      <c r="Q50" s="3">
        <v>1</v>
      </c>
      <c r="R50" s="2">
        <f t="shared" si="6"/>
        <v>25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1</v>
      </c>
      <c r="AP50" s="2">
        <f t="shared" si="18"/>
        <v>25</v>
      </c>
    </row>
    <row r="51" spans="1:42" x14ac:dyDescent="0.25">
      <c r="A51" s="3">
        <v>8</v>
      </c>
      <c r="B51" s="1" t="s">
        <v>40</v>
      </c>
      <c r="C51" s="2">
        <v>50</v>
      </c>
      <c r="D51" s="2">
        <f t="shared" si="0"/>
        <v>400</v>
      </c>
      <c r="E51" s="3"/>
      <c r="F51" s="2">
        <f t="shared" si="1"/>
        <v>0</v>
      </c>
      <c r="G51" s="3"/>
      <c r="H51" s="2">
        <f t="shared" si="21"/>
        <v>0</v>
      </c>
      <c r="I51" s="3"/>
      <c r="J51" s="2">
        <f t="shared" si="21"/>
        <v>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0</v>
      </c>
      <c r="AP51" s="2">
        <f t="shared" si="18"/>
        <v>0</v>
      </c>
    </row>
    <row r="52" spans="1:42" x14ac:dyDescent="0.25">
      <c r="A52" s="3">
        <v>3</v>
      </c>
      <c r="B52" s="1" t="s">
        <v>40</v>
      </c>
      <c r="C52" s="2">
        <v>100</v>
      </c>
      <c r="D52" s="2">
        <f t="shared" si="0"/>
        <v>300</v>
      </c>
      <c r="E52" s="3"/>
      <c r="F52" s="2">
        <f t="shared" si="1"/>
        <v>0</v>
      </c>
      <c r="G52" s="3"/>
      <c r="H52" s="2">
        <f t="shared" si="21"/>
        <v>0</v>
      </c>
      <c r="I52" s="3"/>
      <c r="J52" s="2">
        <f t="shared" si="21"/>
        <v>0</v>
      </c>
      <c r="K52" s="3"/>
      <c r="L52" s="2">
        <f t="shared" si="3"/>
        <v>0</v>
      </c>
      <c r="M52" s="3"/>
      <c r="N52" s="2">
        <f t="shared" si="22"/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2"/>
        <v>0</v>
      </c>
      <c r="AO52" s="9">
        <f t="shared" si="17"/>
        <v>0</v>
      </c>
      <c r="AP52" s="2">
        <f t="shared" si="18"/>
        <v>0</v>
      </c>
    </row>
    <row r="53" spans="1:42" x14ac:dyDescent="0.25">
      <c r="A53" s="3">
        <v>5</v>
      </c>
      <c r="B53" s="1" t="s">
        <v>41</v>
      </c>
      <c r="C53" s="2">
        <v>10</v>
      </c>
      <c r="D53" s="2">
        <f t="shared" si="0"/>
        <v>50</v>
      </c>
      <c r="E53" s="3"/>
      <c r="F53" s="2">
        <f t="shared" si="1"/>
        <v>0</v>
      </c>
      <c r="G53" s="3"/>
      <c r="H53" s="2">
        <f t="shared" ref="H53:J65" si="44">+$C53*G53</f>
        <v>0</v>
      </c>
      <c r="I53" s="3"/>
      <c r="J53" s="2">
        <f t="shared" si="44"/>
        <v>0</v>
      </c>
      <c r="K53" s="3"/>
      <c r="L53" s="2">
        <f t="shared" si="3"/>
        <v>0</v>
      </c>
      <c r="M53" s="3"/>
      <c r="N53" s="2">
        <f t="shared" ref="N53:AN65" si="45">+$C53*M53</f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45"/>
        <v>0</v>
      </c>
      <c r="AO53" s="9">
        <f t="shared" si="17"/>
        <v>0</v>
      </c>
      <c r="AP53" s="2">
        <f t="shared" si="18"/>
        <v>0</v>
      </c>
    </row>
    <row r="54" spans="1:42" x14ac:dyDescent="0.25">
      <c r="A54" s="3">
        <v>0</v>
      </c>
      <c r="B54" s="1" t="s">
        <v>41</v>
      </c>
      <c r="C54" s="2">
        <v>25</v>
      </c>
      <c r="D54" s="2">
        <f t="shared" si="0"/>
        <v>0</v>
      </c>
      <c r="E54" s="3"/>
      <c r="F54" s="2">
        <f t="shared" si="1"/>
        <v>0</v>
      </c>
      <c r="G54" s="3"/>
      <c r="H54" s="2">
        <f t="shared" si="44"/>
        <v>0</v>
      </c>
      <c r="I54" s="3"/>
      <c r="J54" s="2">
        <f t="shared" si="44"/>
        <v>0</v>
      </c>
      <c r="K54" s="3"/>
      <c r="L54" s="2">
        <f t="shared" si="3"/>
        <v>0</v>
      </c>
      <c r="M54" s="3"/>
      <c r="N54" s="2">
        <f t="shared" si="45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45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3</v>
      </c>
      <c r="B55" s="1" t="s">
        <v>42</v>
      </c>
      <c r="C55" s="2">
        <v>10</v>
      </c>
      <c r="D55" s="2">
        <f t="shared" si="0"/>
        <v>30</v>
      </c>
      <c r="E55" s="3"/>
      <c r="F55" s="2">
        <f t="shared" si="1"/>
        <v>0</v>
      </c>
      <c r="G55" s="3"/>
      <c r="H55" s="2">
        <f t="shared" si="44"/>
        <v>0</v>
      </c>
      <c r="I55" s="3"/>
      <c r="J55" s="2">
        <f t="shared" si="44"/>
        <v>0</v>
      </c>
      <c r="K55" s="3"/>
      <c r="L55" s="2">
        <f t="shared" si="3"/>
        <v>0</v>
      </c>
      <c r="M55" s="3"/>
      <c r="N55" s="2">
        <f t="shared" si="45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45"/>
        <v>0</v>
      </c>
      <c r="AO55" s="9">
        <f t="shared" si="17"/>
        <v>0</v>
      </c>
      <c r="AP55" s="2">
        <f t="shared" si="18"/>
        <v>0</v>
      </c>
    </row>
    <row r="56" spans="1:42" x14ac:dyDescent="0.25">
      <c r="A56" s="3">
        <v>4</v>
      </c>
      <c r="B56" s="1" t="s">
        <v>43</v>
      </c>
      <c r="C56" s="2">
        <v>10</v>
      </c>
      <c r="D56" s="2">
        <f t="shared" si="0"/>
        <v>40</v>
      </c>
      <c r="E56" s="3"/>
      <c r="F56" s="2">
        <f t="shared" si="1"/>
        <v>0</v>
      </c>
      <c r="G56" s="3"/>
      <c r="H56" s="2">
        <f t="shared" si="44"/>
        <v>0</v>
      </c>
      <c r="I56" s="3"/>
      <c r="J56" s="2">
        <f t="shared" si="44"/>
        <v>0</v>
      </c>
      <c r="K56" s="3"/>
      <c r="L56" s="2">
        <f t="shared" si="3"/>
        <v>0</v>
      </c>
      <c r="M56" s="3"/>
      <c r="N56" s="2">
        <f t="shared" si="45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45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3</v>
      </c>
      <c r="B57" s="1" t="s">
        <v>44</v>
      </c>
      <c r="C57" s="2">
        <v>25</v>
      </c>
      <c r="D57" s="2">
        <f t="shared" si="0"/>
        <v>75</v>
      </c>
      <c r="E57" s="3"/>
      <c r="F57" s="2">
        <f t="shared" si="1"/>
        <v>0</v>
      </c>
      <c r="G57" s="3"/>
      <c r="H57" s="2">
        <f t="shared" si="44"/>
        <v>0</v>
      </c>
      <c r="I57" s="3"/>
      <c r="J57" s="2">
        <f t="shared" si="44"/>
        <v>0</v>
      </c>
      <c r="K57" s="3"/>
      <c r="L57" s="2">
        <f t="shared" si="3"/>
        <v>0</v>
      </c>
      <c r="M57" s="3"/>
      <c r="N57" s="2">
        <f t="shared" si="45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45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3</v>
      </c>
      <c r="B58" s="1" t="s">
        <v>45</v>
      </c>
      <c r="C58" s="2">
        <v>20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44"/>
        <v>0</v>
      </c>
      <c r="I58" s="3"/>
      <c r="J58" s="2">
        <f t="shared" si="44"/>
        <v>0</v>
      </c>
      <c r="K58" s="3">
        <v>2</v>
      </c>
      <c r="L58" s="2">
        <f t="shared" si="3"/>
        <v>40</v>
      </c>
      <c r="M58" s="3"/>
      <c r="N58" s="2">
        <f t="shared" si="45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45"/>
        <v>0</v>
      </c>
      <c r="AO58" s="9">
        <f t="shared" si="17"/>
        <v>2</v>
      </c>
      <c r="AP58" s="2">
        <f t="shared" si="18"/>
        <v>40</v>
      </c>
    </row>
    <row r="59" spans="1:42" x14ac:dyDescent="0.25">
      <c r="A59" s="3">
        <v>6</v>
      </c>
      <c r="B59" s="1" t="s">
        <v>46</v>
      </c>
      <c r="C59" s="2">
        <v>10</v>
      </c>
      <c r="D59" s="2">
        <f t="shared" si="0"/>
        <v>60</v>
      </c>
      <c r="E59" s="3"/>
      <c r="F59" s="2">
        <f t="shared" si="1"/>
        <v>0</v>
      </c>
      <c r="G59" s="3"/>
      <c r="H59" s="2">
        <f t="shared" si="44"/>
        <v>0</v>
      </c>
      <c r="I59" s="3"/>
      <c r="J59" s="2">
        <f t="shared" si="44"/>
        <v>0</v>
      </c>
      <c r="K59" s="3"/>
      <c r="L59" s="2">
        <f t="shared" si="3"/>
        <v>0</v>
      </c>
      <c r="M59" s="3"/>
      <c r="N59" s="2">
        <f t="shared" si="45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45"/>
        <v>0</v>
      </c>
      <c r="AO59" s="9">
        <f t="shared" si="17"/>
        <v>0</v>
      </c>
      <c r="AP59" s="2">
        <f t="shared" si="18"/>
        <v>0</v>
      </c>
    </row>
    <row r="60" spans="1:42" x14ac:dyDescent="0.25">
      <c r="A60" s="3">
        <v>6</v>
      </c>
      <c r="B60" s="1" t="s">
        <v>47</v>
      </c>
      <c r="C60" s="2">
        <v>25</v>
      </c>
      <c r="D60" s="2">
        <f t="shared" si="0"/>
        <v>150</v>
      </c>
      <c r="E60" s="3"/>
      <c r="F60" s="2">
        <f t="shared" si="1"/>
        <v>0</v>
      </c>
      <c r="G60" s="3"/>
      <c r="H60" s="2">
        <f t="shared" si="44"/>
        <v>0</v>
      </c>
      <c r="I60" s="3"/>
      <c r="J60" s="2">
        <f t="shared" si="44"/>
        <v>0</v>
      </c>
      <c r="K60" s="3">
        <v>2</v>
      </c>
      <c r="L60" s="2">
        <f t="shared" si="3"/>
        <v>50</v>
      </c>
      <c r="M60" s="3"/>
      <c r="N60" s="2">
        <f t="shared" si="45"/>
        <v>0</v>
      </c>
      <c r="O60" s="3"/>
      <c r="P60" s="2">
        <f t="shared" si="5"/>
        <v>0</v>
      </c>
      <c r="Q60" s="3"/>
      <c r="R60" s="2">
        <f t="shared" si="6"/>
        <v>0</v>
      </c>
      <c r="S60" s="3"/>
      <c r="T60" s="2">
        <f t="shared" si="7"/>
        <v>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45"/>
        <v>0</v>
      </c>
      <c r="AO60" s="9">
        <f t="shared" si="17"/>
        <v>2</v>
      </c>
      <c r="AP60" s="2">
        <f t="shared" si="18"/>
        <v>50</v>
      </c>
    </row>
    <row r="61" spans="1:42" x14ac:dyDescent="0.25">
      <c r="A61" s="3">
        <v>3</v>
      </c>
      <c r="B61" s="1" t="s">
        <v>47</v>
      </c>
      <c r="C61" s="2">
        <v>100</v>
      </c>
      <c r="D61" s="2">
        <f t="shared" si="0"/>
        <v>300</v>
      </c>
      <c r="E61" s="3"/>
      <c r="F61" s="2">
        <f t="shared" si="1"/>
        <v>0</v>
      </c>
      <c r="G61" s="3"/>
      <c r="H61" s="2">
        <f t="shared" si="44"/>
        <v>0</v>
      </c>
      <c r="I61" s="3"/>
      <c r="J61" s="2">
        <f t="shared" si="44"/>
        <v>0</v>
      </c>
      <c r="K61" s="3"/>
      <c r="L61" s="2">
        <f t="shared" si="3"/>
        <v>0</v>
      </c>
      <c r="M61" s="3"/>
      <c r="N61" s="2">
        <f t="shared" si="45"/>
        <v>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45"/>
        <v>0</v>
      </c>
      <c r="AO61" s="9">
        <f t="shared" si="17"/>
        <v>0</v>
      </c>
      <c r="AP61" s="2">
        <f t="shared" si="18"/>
        <v>0</v>
      </c>
    </row>
    <row r="62" spans="1:42" x14ac:dyDescent="0.25">
      <c r="A62" s="3">
        <v>2</v>
      </c>
      <c r="B62" s="1" t="s">
        <v>48</v>
      </c>
      <c r="C62" s="2">
        <v>25</v>
      </c>
      <c r="D62" s="2">
        <f t="shared" si="0"/>
        <v>50</v>
      </c>
      <c r="E62" s="3"/>
      <c r="F62" s="2">
        <f t="shared" si="1"/>
        <v>0</v>
      </c>
      <c r="G62" s="3"/>
      <c r="H62" s="2">
        <f t="shared" si="44"/>
        <v>0</v>
      </c>
      <c r="I62" s="3"/>
      <c r="J62" s="2">
        <f t="shared" si="44"/>
        <v>0</v>
      </c>
      <c r="K62" s="3"/>
      <c r="L62" s="2">
        <f t="shared" si="3"/>
        <v>0</v>
      </c>
      <c r="M62" s="3"/>
      <c r="N62" s="2">
        <f t="shared" si="45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45"/>
        <v>0</v>
      </c>
      <c r="AO62" s="9">
        <f t="shared" si="17"/>
        <v>0</v>
      </c>
      <c r="AP62" s="2">
        <f t="shared" si="18"/>
        <v>0</v>
      </c>
    </row>
    <row r="63" spans="1:42" x14ac:dyDescent="0.25">
      <c r="A63" s="3">
        <v>1</v>
      </c>
      <c r="B63" s="1" t="s">
        <v>48</v>
      </c>
      <c r="C63" s="2">
        <v>100</v>
      </c>
      <c r="D63" s="2">
        <f t="shared" si="0"/>
        <v>100</v>
      </c>
      <c r="E63" s="3"/>
      <c r="F63" s="2">
        <f t="shared" si="1"/>
        <v>0</v>
      </c>
      <c r="G63" s="3">
        <v>2</v>
      </c>
      <c r="H63" s="2">
        <f t="shared" si="44"/>
        <v>200</v>
      </c>
      <c r="I63" s="3"/>
      <c r="J63" s="2">
        <f t="shared" si="44"/>
        <v>0</v>
      </c>
      <c r="K63" s="3"/>
      <c r="L63" s="2">
        <f t="shared" si="3"/>
        <v>0</v>
      </c>
      <c r="M63" s="3"/>
      <c r="N63" s="2">
        <f t="shared" si="45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45"/>
        <v>0</v>
      </c>
      <c r="AO63" s="9">
        <f t="shared" si="17"/>
        <v>2</v>
      </c>
      <c r="AP63" s="2">
        <f t="shared" si="18"/>
        <v>200</v>
      </c>
    </row>
    <row r="64" spans="1:42" x14ac:dyDescent="0.25">
      <c r="A64" s="3">
        <v>3</v>
      </c>
      <c r="B64" s="1" t="s">
        <v>49</v>
      </c>
      <c r="C64" s="2">
        <v>10</v>
      </c>
      <c r="D64" s="2">
        <f t="shared" si="0"/>
        <v>30</v>
      </c>
      <c r="E64" s="3"/>
      <c r="F64" s="2">
        <f t="shared" si="1"/>
        <v>0</v>
      </c>
      <c r="G64" s="3"/>
      <c r="H64" s="2">
        <f t="shared" si="44"/>
        <v>0</v>
      </c>
      <c r="I64" s="3"/>
      <c r="J64" s="2">
        <f t="shared" si="44"/>
        <v>0</v>
      </c>
      <c r="K64" s="3"/>
      <c r="L64" s="2">
        <f t="shared" si="3"/>
        <v>0</v>
      </c>
      <c r="M64" s="3"/>
      <c r="N64" s="2">
        <f t="shared" si="45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45"/>
        <v>0</v>
      </c>
      <c r="AO64" s="9">
        <f t="shared" si="17"/>
        <v>0</v>
      </c>
      <c r="AP64" s="2">
        <f t="shared" si="18"/>
        <v>0</v>
      </c>
    </row>
    <row r="65" spans="1:43" x14ac:dyDescent="0.25">
      <c r="A65" s="3">
        <v>2</v>
      </c>
      <c r="B65" s="1" t="s">
        <v>50</v>
      </c>
      <c r="C65" s="2">
        <v>25</v>
      </c>
      <c r="D65" s="2">
        <f t="shared" si="0"/>
        <v>50</v>
      </c>
      <c r="E65" s="3"/>
      <c r="F65" s="2">
        <f t="shared" si="1"/>
        <v>0</v>
      </c>
      <c r="G65" s="3"/>
      <c r="H65" s="2">
        <f t="shared" si="44"/>
        <v>0</v>
      </c>
      <c r="I65" s="3"/>
      <c r="J65" s="2">
        <f t="shared" si="44"/>
        <v>0</v>
      </c>
      <c r="K65" s="3"/>
      <c r="L65" s="2">
        <f t="shared" si="3"/>
        <v>0</v>
      </c>
      <c r="M65" s="3"/>
      <c r="N65" s="2">
        <f t="shared" si="45"/>
        <v>0</v>
      </c>
      <c r="O65" s="3"/>
      <c r="P65" s="2">
        <f t="shared" si="5"/>
        <v>0</v>
      </c>
      <c r="Q65" s="3"/>
      <c r="R65" s="2">
        <f t="shared" si="6"/>
        <v>0</v>
      </c>
      <c r="S65" s="3"/>
      <c r="T65" s="2">
        <f t="shared" si="7"/>
        <v>0</v>
      </c>
      <c r="U65" s="3"/>
      <c r="V65" s="2">
        <f t="shared" si="8"/>
        <v>0</v>
      </c>
      <c r="W65" s="3"/>
      <c r="X65" s="2">
        <f t="shared" si="9"/>
        <v>0</v>
      </c>
      <c r="Y65" s="3"/>
      <c r="Z65" s="2">
        <f t="shared" si="10"/>
        <v>0</v>
      </c>
      <c r="AA65" s="3"/>
      <c r="AB65" s="2">
        <f t="shared" si="11"/>
        <v>0</v>
      </c>
      <c r="AC65" s="3"/>
      <c r="AD65" s="2">
        <f t="shared" si="12"/>
        <v>0</v>
      </c>
      <c r="AE65" s="3"/>
      <c r="AF65" s="2">
        <f t="shared" si="13"/>
        <v>0</v>
      </c>
      <c r="AG65" s="3"/>
      <c r="AH65" s="2">
        <f t="shared" si="14"/>
        <v>0</v>
      </c>
      <c r="AI65" s="3"/>
      <c r="AJ65" s="2">
        <f t="shared" si="15"/>
        <v>0</v>
      </c>
      <c r="AK65" s="3"/>
      <c r="AL65" s="2">
        <f t="shared" si="16"/>
        <v>0</v>
      </c>
      <c r="AM65" s="3"/>
      <c r="AN65" s="2">
        <f t="shared" si="45"/>
        <v>0</v>
      </c>
      <c r="AO65" s="9">
        <f t="shared" si="17"/>
        <v>0</v>
      </c>
      <c r="AP65" s="2">
        <f t="shared" si="18"/>
        <v>0</v>
      </c>
    </row>
    <row r="66" spans="1:43" s="10" customFormat="1" x14ac:dyDescent="0.25">
      <c r="A66" s="10">
        <f>SUM(A3:A65)</f>
        <v>257</v>
      </c>
      <c r="B66" s="11" t="s">
        <v>56</v>
      </c>
      <c r="C66" s="12"/>
      <c r="D66" s="13">
        <f t="shared" ref="D66:AP66" si="46">SUM(D3:D65)</f>
        <v>7240</v>
      </c>
      <c r="E66" s="12">
        <f t="shared" si="46"/>
        <v>3</v>
      </c>
      <c r="F66" s="13">
        <f t="shared" si="46"/>
        <v>75</v>
      </c>
      <c r="G66" s="12">
        <f t="shared" si="46"/>
        <v>9</v>
      </c>
      <c r="H66" s="13">
        <f t="shared" si="46"/>
        <v>450</v>
      </c>
      <c r="I66" s="12">
        <f t="shared" si="46"/>
        <v>4</v>
      </c>
      <c r="J66" s="13">
        <f t="shared" si="46"/>
        <v>200</v>
      </c>
      <c r="K66" s="12">
        <f t="shared" si="46"/>
        <v>8</v>
      </c>
      <c r="L66" s="13">
        <f t="shared" si="46"/>
        <v>225</v>
      </c>
      <c r="M66" s="12">
        <f t="shared" si="46"/>
        <v>1</v>
      </c>
      <c r="N66" s="13">
        <f t="shared" si="46"/>
        <v>25</v>
      </c>
      <c r="O66" s="12">
        <f t="shared" si="46"/>
        <v>3</v>
      </c>
      <c r="P66" s="13">
        <f t="shared" si="46"/>
        <v>100</v>
      </c>
      <c r="Q66" s="12">
        <f t="shared" si="46"/>
        <v>6</v>
      </c>
      <c r="R66" s="13">
        <f t="shared" si="46"/>
        <v>100</v>
      </c>
      <c r="S66" s="12">
        <f t="shared" si="46"/>
        <v>0</v>
      </c>
      <c r="T66" s="13">
        <f t="shared" si="46"/>
        <v>0</v>
      </c>
      <c r="U66" s="12">
        <f t="shared" si="46"/>
        <v>0</v>
      </c>
      <c r="V66" s="13">
        <f t="shared" si="46"/>
        <v>0</v>
      </c>
      <c r="W66" s="12">
        <f t="shared" si="46"/>
        <v>0</v>
      </c>
      <c r="X66" s="13">
        <f t="shared" si="46"/>
        <v>0</v>
      </c>
      <c r="Y66" s="12">
        <f t="shared" si="46"/>
        <v>0</v>
      </c>
      <c r="Z66" s="13">
        <f t="shared" si="46"/>
        <v>0</v>
      </c>
      <c r="AA66" s="12">
        <f t="shared" si="46"/>
        <v>0</v>
      </c>
      <c r="AB66" s="13">
        <f t="shared" si="46"/>
        <v>0</v>
      </c>
      <c r="AC66" s="12">
        <f t="shared" si="46"/>
        <v>0</v>
      </c>
      <c r="AD66" s="13">
        <f t="shared" si="46"/>
        <v>0</v>
      </c>
      <c r="AE66" s="12">
        <f t="shared" si="46"/>
        <v>0</v>
      </c>
      <c r="AF66" s="13">
        <f t="shared" si="46"/>
        <v>0</v>
      </c>
      <c r="AG66" s="12">
        <f t="shared" si="46"/>
        <v>0</v>
      </c>
      <c r="AH66" s="13">
        <f t="shared" si="46"/>
        <v>0</v>
      </c>
      <c r="AI66" s="12">
        <f t="shared" si="46"/>
        <v>0</v>
      </c>
      <c r="AJ66" s="13">
        <f t="shared" si="46"/>
        <v>0</v>
      </c>
      <c r="AK66" s="12">
        <f t="shared" si="46"/>
        <v>0</v>
      </c>
      <c r="AL66" s="13">
        <f t="shared" si="46"/>
        <v>0</v>
      </c>
      <c r="AM66" s="12">
        <f t="shared" si="46"/>
        <v>0</v>
      </c>
      <c r="AN66" s="13">
        <f t="shared" si="46"/>
        <v>0</v>
      </c>
      <c r="AO66" s="12">
        <f t="shared" si="46"/>
        <v>34</v>
      </c>
      <c r="AP66" s="14">
        <f t="shared" si="46"/>
        <v>1175</v>
      </c>
    </row>
    <row r="67" spans="1:43" x14ac:dyDescent="0.25">
      <c r="F67" s="1">
        <v>75</v>
      </c>
      <c r="G67" s="37" t="s">
        <v>67</v>
      </c>
      <c r="H67" s="37"/>
      <c r="I67" s="37"/>
      <c r="J67" s="37"/>
      <c r="K67" s="37"/>
      <c r="L67" s="37"/>
      <c r="N67" s="22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I67" s="20"/>
      <c r="AK67" s="20"/>
      <c r="AM67" s="20"/>
      <c r="AO67" s="18" t="s">
        <v>69</v>
      </c>
      <c r="AP67" s="15">
        <v>0</v>
      </c>
      <c r="AQ67" s="2"/>
    </row>
    <row r="68" spans="1:43" x14ac:dyDescent="0.25">
      <c r="F68" s="1">
        <v>5</v>
      </c>
      <c r="G68" s="37" t="s">
        <v>68</v>
      </c>
      <c r="H68" s="37"/>
      <c r="I68" s="37"/>
      <c r="J68" s="37"/>
      <c r="K68" s="37"/>
      <c r="L68" s="37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I68" s="21"/>
      <c r="AK68" s="21"/>
      <c r="AM68" s="21"/>
      <c r="AO68" s="19" t="s">
        <v>66</v>
      </c>
      <c r="AP68" s="16">
        <f>+AP66-AP67</f>
        <v>1175</v>
      </c>
      <c r="AQ68" s="2"/>
    </row>
    <row r="69" spans="1:43" x14ac:dyDescent="0.25">
      <c r="F69" s="2"/>
    </row>
  </sheetData>
  <mergeCells count="22">
    <mergeCell ref="M1:N1"/>
    <mergeCell ref="D1:D2"/>
    <mergeCell ref="E1:F1"/>
    <mergeCell ref="G1:H1"/>
    <mergeCell ref="I1:J1"/>
    <mergeCell ref="K1:L1"/>
    <mergeCell ref="AM1:AN1"/>
    <mergeCell ref="AO1:AP1"/>
    <mergeCell ref="G67:L67"/>
    <mergeCell ref="G68:L68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8"/>
  <sheetViews>
    <sheetView showGridLines="0" topLeftCell="B1" workbookViewId="0">
      <pane xSplit="2" ySplit="2" topLeftCell="AG35" activePane="bottomRight" state="frozen"/>
      <selection activeCell="B1" sqref="B1"/>
      <selection pane="topRight" activeCell="D1" sqref="D1"/>
      <selection pane="bottomLeft" activeCell="B3" sqref="B3"/>
      <selection pane="bottomRight" activeCell="AG40" sqref="AG40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customWidth="1" outlineLevel="1"/>
    <col min="41" max="16384" width="11.5703125" style="1"/>
  </cols>
  <sheetData>
    <row r="1" spans="1:42" ht="15" customHeight="1" x14ac:dyDescent="0.25">
      <c r="A1" s="4">
        <v>40961</v>
      </c>
      <c r="B1" s="17"/>
      <c r="C1" s="17"/>
      <c r="D1" s="33" t="s">
        <v>55</v>
      </c>
      <c r="E1" s="31" t="s">
        <v>87</v>
      </c>
      <c r="F1" s="32"/>
      <c r="G1" s="31" t="s">
        <v>88</v>
      </c>
      <c r="H1" s="32"/>
      <c r="I1" s="31" t="s">
        <v>89</v>
      </c>
      <c r="J1" s="32"/>
      <c r="K1" s="31" t="s">
        <v>90</v>
      </c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5" t="s">
        <v>56</v>
      </c>
      <c r="AP1" s="36"/>
    </row>
    <row r="2" spans="1:42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2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2" x14ac:dyDescent="0.25">
      <c r="A4" s="3">
        <v>2</v>
      </c>
      <c r="B4" s="1" t="s">
        <v>4</v>
      </c>
      <c r="C4" s="2">
        <v>25</v>
      </c>
      <c r="D4" s="2">
        <f t="shared" ref="D4:D64" si="0">+A4*C4</f>
        <v>50</v>
      </c>
      <c r="E4" s="3"/>
      <c r="F4" s="2">
        <f t="shared" ref="F4:F64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4" si="3">+$C4*K4</f>
        <v>0</v>
      </c>
      <c r="M4" s="3"/>
      <c r="N4" s="2">
        <f t="shared" ref="N4:AN19" si="4">+$C4*M4</f>
        <v>0</v>
      </c>
      <c r="O4" s="3"/>
      <c r="P4" s="2">
        <f t="shared" ref="P4:P64" si="5">+$C4*O4</f>
        <v>0</v>
      </c>
      <c r="Q4" s="3"/>
      <c r="R4" s="2">
        <f t="shared" ref="R4:R64" si="6">+$C4*Q4</f>
        <v>0</v>
      </c>
      <c r="S4" s="3"/>
      <c r="T4" s="2">
        <f t="shared" ref="T4:T64" si="7">+$C4*S4</f>
        <v>0</v>
      </c>
      <c r="U4" s="3"/>
      <c r="V4" s="2">
        <f t="shared" ref="V4:V64" si="8">+$C4*U4</f>
        <v>0</v>
      </c>
      <c r="W4" s="3"/>
      <c r="X4" s="2">
        <f t="shared" ref="X4:X64" si="9">+$C4*W4</f>
        <v>0</v>
      </c>
      <c r="Y4" s="3"/>
      <c r="Z4" s="2">
        <f t="shared" ref="Z4:Z64" si="10">+$C4*Y4</f>
        <v>0</v>
      </c>
      <c r="AA4" s="3"/>
      <c r="AB4" s="2">
        <f t="shared" ref="AB4:AB64" si="11">+$C4*AA4</f>
        <v>0</v>
      </c>
      <c r="AC4" s="3"/>
      <c r="AD4" s="2">
        <f t="shared" ref="AD4:AD64" si="12">+$C4*AC4</f>
        <v>0</v>
      </c>
      <c r="AE4" s="3"/>
      <c r="AF4" s="2">
        <f t="shared" ref="AF4:AF64" si="13">+$C4*AE4</f>
        <v>0</v>
      </c>
      <c r="AG4" s="3"/>
      <c r="AH4" s="2">
        <f t="shared" ref="AH4:AH64" si="14">+$C4*AG4</f>
        <v>0</v>
      </c>
      <c r="AI4" s="3"/>
      <c r="AJ4" s="2">
        <f t="shared" ref="AJ4:AJ64" si="15">+$C4*AI4</f>
        <v>0</v>
      </c>
      <c r="AK4" s="3"/>
      <c r="AL4" s="2">
        <f t="shared" ref="AL4:AL64" si="16">+$C4*AK4</f>
        <v>0</v>
      </c>
      <c r="AM4" s="3"/>
      <c r="AN4" s="2">
        <f t="shared" si="4"/>
        <v>0</v>
      </c>
      <c r="AO4" s="9">
        <f t="shared" ref="AO4:AO64" si="17">+E4+G4+I4+K4+M4+AM4+O4+Q4+S4+U4+W4+Y4+AA4+AC4+AE4+AG4+AI4+AK4</f>
        <v>0</v>
      </c>
      <c r="AP4" s="2">
        <f t="shared" ref="AP4:AP64" si="18">+$C4*AO4</f>
        <v>0</v>
      </c>
    </row>
    <row r="5" spans="1:42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si="2"/>
        <v>0</v>
      </c>
      <c r="I5" s="3"/>
      <c r="J5" s="2">
        <f t="shared" si="2"/>
        <v>0</v>
      </c>
      <c r="K5" s="3"/>
      <c r="L5" s="2">
        <f t="shared" si="3"/>
        <v>0</v>
      </c>
      <c r="M5" s="3"/>
      <c r="N5" s="2">
        <f t="shared" si="4"/>
        <v>0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/>
      <c r="AH5" s="2">
        <f t="shared" si="14"/>
        <v>0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0</v>
      </c>
      <c r="AP5" s="2">
        <f t="shared" si="18"/>
        <v>0</v>
      </c>
    </row>
    <row r="6" spans="1:42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2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2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2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2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0</v>
      </c>
      <c r="AP10" s="2">
        <f t="shared" si="18"/>
        <v>0</v>
      </c>
    </row>
    <row r="11" spans="1:42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>
        <v>1</v>
      </c>
      <c r="F11" s="2">
        <f t="shared" si="1"/>
        <v>50</v>
      </c>
      <c r="G11" s="3"/>
      <c r="H11" s="2">
        <f t="shared" si="2"/>
        <v>0</v>
      </c>
      <c r="I11" s="3"/>
      <c r="J11" s="2">
        <f t="shared" si="2"/>
        <v>0</v>
      </c>
      <c r="K11" s="3"/>
      <c r="L11" s="2">
        <f t="shared" si="3"/>
        <v>0</v>
      </c>
      <c r="M11" s="3"/>
      <c r="N11" s="2">
        <f t="shared" si="4"/>
        <v>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1</v>
      </c>
      <c r="AP11" s="2">
        <f t="shared" si="18"/>
        <v>50</v>
      </c>
    </row>
    <row r="12" spans="1:42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2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2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2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0</v>
      </c>
      <c r="AP15" s="2">
        <f t="shared" si="18"/>
        <v>0</v>
      </c>
    </row>
    <row r="16" spans="1:42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2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2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2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0</v>
      </c>
      <c r="AP19" s="2">
        <f t="shared" si="18"/>
        <v>0</v>
      </c>
    </row>
    <row r="20" spans="1:42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/>
      <c r="H20" s="2">
        <f t="shared" ref="H20:J35" si="19">+$C20*G20</f>
        <v>0</v>
      </c>
      <c r="I20" s="3"/>
      <c r="J20" s="2">
        <f t="shared" si="19"/>
        <v>0</v>
      </c>
      <c r="K20" s="3"/>
      <c r="L20" s="2">
        <f t="shared" si="3"/>
        <v>0</v>
      </c>
      <c r="M20" s="3"/>
      <c r="N20" s="2">
        <f t="shared" ref="N20:AN35" si="20">+$C20*M20</f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/>
      <c r="X20" s="2">
        <f t="shared" si="9"/>
        <v>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0</v>
      </c>
      <c r="AP20" s="2">
        <f t="shared" si="18"/>
        <v>0</v>
      </c>
    </row>
    <row r="21" spans="1:42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</row>
    <row r="22" spans="1:42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/>
      <c r="R22" s="2">
        <f t="shared" si="6"/>
        <v>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0</v>
      </c>
      <c r="AP22" s="2">
        <f t="shared" si="18"/>
        <v>0</v>
      </c>
    </row>
    <row r="23" spans="1:42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/>
      <c r="X23" s="2">
        <f t="shared" si="9"/>
        <v>0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0</v>
      </c>
      <c r="AP23" s="2">
        <f t="shared" si="18"/>
        <v>0</v>
      </c>
    </row>
    <row r="24" spans="1:42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0</v>
      </c>
      <c r="AP24" s="2">
        <f t="shared" si="18"/>
        <v>0</v>
      </c>
    </row>
    <row r="25" spans="1:42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si="19"/>
        <v>0</v>
      </c>
      <c r="I25" s="3"/>
      <c r="J25" s="2">
        <f t="shared" si="19"/>
        <v>0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0</v>
      </c>
      <c r="AP25" s="2">
        <f t="shared" si="18"/>
        <v>0</v>
      </c>
    </row>
    <row r="26" spans="1:42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2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/>
      <c r="N27" s="2">
        <f t="shared" si="20"/>
        <v>0</v>
      </c>
      <c r="O27" s="3"/>
      <c r="P27" s="2">
        <f t="shared" si="5"/>
        <v>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0</v>
      </c>
      <c r="AP27" s="2">
        <f t="shared" si="18"/>
        <v>0</v>
      </c>
    </row>
    <row r="28" spans="1:42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>
        <v>1</v>
      </c>
      <c r="H28" s="2">
        <f t="shared" si="19"/>
        <v>100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/>
      <c r="V28" s="2">
        <f t="shared" si="8"/>
        <v>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/>
      <c r="AJ28" s="2">
        <f t="shared" si="15"/>
        <v>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1</v>
      </c>
      <c r="AP28" s="2">
        <f t="shared" si="18"/>
        <v>100</v>
      </c>
    </row>
    <row r="29" spans="1:42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2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si="19"/>
        <v>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0</v>
      </c>
      <c r="AP30" s="2">
        <f t="shared" si="18"/>
        <v>0</v>
      </c>
    </row>
    <row r="31" spans="1:42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2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/>
      <c r="R32" s="2">
        <f t="shared" si="6"/>
        <v>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0</v>
      </c>
      <c r="AP32" s="2">
        <f t="shared" si="18"/>
        <v>0</v>
      </c>
    </row>
    <row r="33" spans="1:42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2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si="19"/>
        <v>0</v>
      </c>
      <c r="I34" s="3"/>
      <c r="J34" s="2">
        <f t="shared" si="19"/>
        <v>0</v>
      </c>
      <c r="K34" s="3"/>
      <c r="L34" s="2">
        <f t="shared" si="3"/>
        <v>0</v>
      </c>
      <c r="M34" s="3"/>
      <c r="N34" s="2">
        <f t="shared" si="2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0</v>
      </c>
      <c r="AP34" s="2">
        <f t="shared" si="18"/>
        <v>0</v>
      </c>
    </row>
    <row r="35" spans="1:42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2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51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1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0</v>
      </c>
      <c r="AP36" s="2">
        <f t="shared" si="18"/>
        <v>0</v>
      </c>
    </row>
    <row r="37" spans="1:42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/>
      <c r="J37" s="2">
        <f t="shared" si="21"/>
        <v>0</v>
      </c>
      <c r="K37" s="3"/>
      <c r="L37" s="2">
        <f t="shared" si="3"/>
        <v>0</v>
      </c>
      <c r="M37" s="3"/>
      <c r="N37" s="2">
        <f t="shared" si="22"/>
        <v>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0</v>
      </c>
      <c r="AP37" s="2">
        <f t="shared" si="18"/>
        <v>0</v>
      </c>
    </row>
    <row r="38" spans="1:42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2" x14ac:dyDescent="0.25">
      <c r="A39" s="3">
        <v>5</v>
      </c>
      <c r="B39" s="1" t="s">
        <v>33</v>
      </c>
      <c r="C39" s="2">
        <v>25</v>
      </c>
      <c r="D39" s="2">
        <f t="shared" si="0"/>
        <v>125</v>
      </c>
      <c r="E39" s="3">
        <v>1</v>
      </c>
      <c r="F39" s="2">
        <f t="shared" si="1"/>
        <v>25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/>
      <c r="N39" s="2">
        <f t="shared" si="22"/>
        <v>0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/>
      <c r="V39" s="2">
        <f t="shared" si="8"/>
        <v>0</v>
      </c>
      <c r="W39" s="3"/>
      <c r="X39" s="2">
        <f t="shared" si="9"/>
        <v>0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1</v>
      </c>
      <c r="AP39" s="2">
        <f t="shared" si="18"/>
        <v>25</v>
      </c>
    </row>
    <row r="40" spans="1:42" x14ac:dyDescent="0.25">
      <c r="A40" s="3">
        <v>7</v>
      </c>
      <c r="B40" s="1" t="s">
        <v>33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>
        <v>2</v>
      </c>
      <c r="H40" s="2">
        <f t="shared" si="21"/>
        <v>100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/>
      <c r="P40" s="2">
        <f t="shared" si="5"/>
        <v>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/>
      <c r="X40" s="2">
        <f t="shared" si="9"/>
        <v>0</v>
      </c>
      <c r="Y40" s="3"/>
      <c r="Z40" s="2">
        <f t="shared" si="10"/>
        <v>0</v>
      </c>
      <c r="AA40" s="3"/>
      <c r="AB40" s="2">
        <f t="shared" si="11"/>
        <v>0</v>
      </c>
      <c r="AC40" s="3"/>
      <c r="AD40" s="2">
        <f t="shared" si="12"/>
        <v>0</v>
      </c>
      <c r="AE40" s="3"/>
      <c r="AF40" s="2">
        <f t="shared" si="13"/>
        <v>0</v>
      </c>
      <c r="AG40" s="3"/>
      <c r="AH40" s="2">
        <f t="shared" si="14"/>
        <v>0</v>
      </c>
      <c r="AI40" s="3"/>
      <c r="AJ40" s="2">
        <f t="shared" si="15"/>
        <v>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2</v>
      </c>
      <c r="AP40" s="2">
        <f t="shared" si="18"/>
        <v>100</v>
      </c>
    </row>
    <row r="41" spans="1:42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>
        <v>1</v>
      </c>
      <c r="F41" s="2">
        <f t="shared" si="1"/>
        <v>25</v>
      </c>
      <c r="G41" s="3"/>
      <c r="H41" s="2">
        <f t="shared" si="21"/>
        <v>0</v>
      </c>
      <c r="I41" s="3"/>
      <c r="J41" s="2">
        <f t="shared" si="21"/>
        <v>0</v>
      </c>
      <c r="K41" s="3"/>
      <c r="L41" s="2">
        <f t="shared" si="3"/>
        <v>0</v>
      </c>
      <c r="M41" s="3"/>
      <c r="N41" s="2">
        <f t="shared" si="22"/>
        <v>0</v>
      </c>
      <c r="O41" s="3"/>
      <c r="P41" s="2">
        <f t="shared" si="5"/>
        <v>0</v>
      </c>
      <c r="Q41" s="3"/>
      <c r="R41" s="2">
        <f t="shared" si="6"/>
        <v>0</v>
      </c>
      <c r="S41" s="3"/>
      <c r="T41" s="2">
        <f t="shared" si="7"/>
        <v>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1</v>
      </c>
      <c r="AP41" s="2">
        <f t="shared" si="18"/>
        <v>25</v>
      </c>
    </row>
    <row r="42" spans="1:42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>
        <v>1</v>
      </c>
      <c r="F42" s="2">
        <f t="shared" si="1"/>
        <v>50</v>
      </c>
      <c r="G42" s="3"/>
      <c r="H42" s="2">
        <f t="shared" si="21"/>
        <v>0</v>
      </c>
      <c r="I42" s="3">
        <v>1</v>
      </c>
      <c r="J42" s="2">
        <f t="shared" si="21"/>
        <v>50</v>
      </c>
      <c r="K42" s="3">
        <v>4</v>
      </c>
      <c r="L42" s="2">
        <f t="shared" si="3"/>
        <v>200</v>
      </c>
      <c r="M42" s="3"/>
      <c r="N42" s="2">
        <f t="shared" si="2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6</v>
      </c>
      <c r="AP42" s="2">
        <f t="shared" si="18"/>
        <v>300</v>
      </c>
    </row>
    <row r="43" spans="1:42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/>
      <c r="L43" s="2">
        <f t="shared" si="3"/>
        <v>0</v>
      </c>
      <c r="M43" s="3"/>
      <c r="N43" s="2">
        <f t="shared" si="22"/>
        <v>0</v>
      </c>
      <c r="O43" s="3"/>
      <c r="P43" s="2">
        <f t="shared" si="5"/>
        <v>0</v>
      </c>
      <c r="Q43" s="3"/>
      <c r="R43" s="2">
        <f t="shared" si="6"/>
        <v>0</v>
      </c>
      <c r="S43" s="3"/>
      <c r="T43" s="2">
        <f t="shared" si="7"/>
        <v>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/>
      <c r="AB43" s="2">
        <f t="shared" si="11"/>
        <v>0</v>
      </c>
      <c r="AC43" s="3"/>
      <c r="AD43" s="2">
        <f t="shared" si="12"/>
        <v>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0</v>
      </c>
      <c r="AP43" s="2">
        <f t="shared" si="18"/>
        <v>0</v>
      </c>
    </row>
    <row r="44" spans="1:42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2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si="21"/>
        <v>0</v>
      </c>
      <c r="I45" s="3"/>
      <c r="J45" s="2">
        <f t="shared" si="21"/>
        <v>0</v>
      </c>
      <c r="K45" s="3"/>
      <c r="L45" s="2">
        <f t="shared" si="3"/>
        <v>0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0</v>
      </c>
      <c r="AP45" s="2">
        <f t="shared" si="18"/>
        <v>0</v>
      </c>
    </row>
    <row r="46" spans="1:42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2" x14ac:dyDescent="0.25">
      <c r="A47" s="3">
        <v>6</v>
      </c>
      <c r="B47" s="1" t="s">
        <v>38</v>
      </c>
      <c r="C47" s="2">
        <v>25</v>
      </c>
      <c r="D47" s="2">
        <f t="shared" si="0"/>
        <v>150</v>
      </c>
      <c r="E47" s="3"/>
      <c r="F47" s="2">
        <f t="shared" si="1"/>
        <v>0</v>
      </c>
      <c r="G47" s="3"/>
      <c r="H47" s="2">
        <f t="shared" si="21"/>
        <v>0</v>
      </c>
      <c r="I47" s="3"/>
      <c r="J47" s="2">
        <f t="shared" si="21"/>
        <v>0</v>
      </c>
      <c r="K47" s="3"/>
      <c r="L47" s="2">
        <f t="shared" si="3"/>
        <v>0</v>
      </c>
      <c r="M47" s="3"/>
      <c r="N47" s="2">
        <f t="shared" si="22"/>
        <v>0</v>
      </c>
      <c r="O47" s="3"/>
      <c r="P47" s="2">
        <f t="shared" si="5"/>
        <v>0</v>
      </c>
      <c r="Q47" s="3"/>
      <c r="R47" s="2">
        <f t="shared" si="6"/>
        <v>0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22"/>
        <v>0</v>
      </c>
      <c r="AO47" s="9">
        <f t="shared" si="17"/>
        <v>0</v>
      </c>
      <c r="AP47" s="2">
        <f t="shared" si="18"/>
        <v>0</v>
      </c>
    </row>
    <row r="48" spans="1:42" x14ac:dyDescent="0.25">
      <c r="A48" s="3">
        <v>3</v>
      </c>
      <c r="B48" s="1" t="s">
        <v>39</v>
      </c>
      <c r="C48" s="2">
        <v>25</v>
      </c>
      <c r="D48" s="2">
        <f t="shared" si="0"/>
        <v>75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/>
      <c r="L48" s="2">
        <f t="shared" si="3"/>
        <v>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0</v>
      </c>
      <c r="AP48" s="2">
        <f t="shared" si="18"/>
        <v>0</v>
      </c>
    </row>
    <row r="49" spans="1:42" x14ac:dyDescent="0.25">
      <c r="A49" s="3">
        <v>6</v>
      </c>
      <c r="B49" s="1" t="s">
        <v>40</v>
      </c>
      <c r="C49" s="2">
        <v>25</v>
      </c>
      <c r="D49" s="2">
        <f t="shared" si="0"/>
        <v>150</v>
      </c>
      <c r="E49" s="3">
        <v>1</v>
      </c>
      <c r="F49" s="2">
        <f t="shared" si="1"/>
        <v>25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/>
      <c r="N49" s="2">
        <f t="shared" si="22"/>
        <v>0</v>
      </c>
      <c r="O49" s="3"/>
      <c r="P49" s="2">
        <f t="shared" si="5"/>
        <v>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/>
      <c r="AL49" s="2">
        <f t="shared" si="16"/>
        <v>0</v>
      </c>
      <c r="AM49" s="3"/>
      <c r="AN49" s="2">
        <f t="shared" si="22"/>
        <v>0</v>
      </c>
      <c r="AO49" s="9">
        <f t="shared" si="17"/>
        <v>1</v>
      </c>
      <c r="AP49" s="2">
        <f t="shared" si="18"/>
        <v>25</v>
      </c>
    </row>
    <row r="50" spans="1:42" x14ac:dyDescent="0.25">
      <c r="A50" s="3">
        <v>8</v>
      </c>
      <c r="B50" s="1" t="s">
        <v>40</v>
      </c>
      <c r="C50" s="2">
        <v>50</v>
      </c>
      <c r="D50" s="2">
        <f t="shared" si="0"/>
        <v>400</v>
      </c>
      <c r="E50" s="3"/>
      <c r="F50" s="2">
        <f t="shared" si="1"/>
        <v>0</v>
      </c>
      <c r="G50" s="3"/>
      <c r="H50" s="2">
        <f t="shared" si="21"/>
        <v>0</v>
      </c>
      <c r="I50" s="3"/>
      <c r="J50" s="2">
        <f t="shared" si="21"/>
        <v>0</v>
      </c>
      <c r="K50" s="3"/>
      <c r="L50" s="2">
        <f t="shared" si="3"/>
        <v>0</v>
      </c>
      <c r="M50" s="3"/>
      <c r="N50" s="2">
        <f t="shared" si="22"/>
        <v>0</v>
      </c>
      <c r="O50" s="3"/>
      <c r="P50" s="2">
        <f t="shared" si="5"/>
        <v>0</v>
      </c>
      <c r="Q50" s="3"/>
      <c r="R50" s="2">
        <f t="shared" si="6"/>
        <v>0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0</v>
      </c>
      <c r="AP50" s="2">
        <f t="shared" si="18"/>
        <v>0</v>
      </c>
    </row>
    <row r="51" spans="1:42" x14ac:dyDescent="0.25">
      <c r="A51" s="3">
        <v>3</v>
      </c>
      <c r="B51" s="1" t="s">
        <v>40</v>
      </c>
      <c r="C51" s="2">
        <v>100</v>
      </c>
      <c r="D51" s="2">
        <f t="shared" si="0"/>
        <v>300</v>
      </c>
      <c r="E51" s="3"/>
      <c r="F51" s="2">
        <f t="shared" si="1"/>
        <v>0</v>
      </c>
      <c r="G51" s="3"/>
      <c r="H51" s="2">
        <f t="shared" si="21"/>
        <v>0</v>
      </c>
      <c r="I51" s="3"/>
      <c r="J51" s="2">
        <f t="shared" si="21"/>
        <v>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/>
      <c r="Z51" s="2">
        <f t="shared" si="10"/>
        <v>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0</v>
      </c>
      <c r="AP51" s="2">
        <f t="shared" si="18"/>
        <v>0</v>
      </c>
    </row>
    <row r="52" spans="1:42" x14ac:dyDescent="0.25">
      <c r="A52" s="3">
        <v>5</v>
      </c>
      <c r="B52" s="1" t="s">
        <v>41</v>
      </c>
      <c r="C52" s="2">
        <v>10</v>
      </c>
      <c r="D52" s="2">
        <f t="shared" si="0"/>
        <v>50</v>
      </c>
      <c r="E52" s="3"/>
      <c r="F52" s="2">
        <f t="shared" si="1"/>
        <v>0</v>
      </c>
      <c r="G52" s="3"/>
      <c r="H52" s="2">
        <f t="shared" ref="H52:J64" si="23">+$C52*G52</f>
        <v>0</v>
      </c>
      <c r="I52" s="3"/>
      <c r="J52" s="2">
        <f t="shared" si="23"/>
        <v>0</v>
      </c>
      <c r="K52" s="3"/>
      <c r="L52" s="2">
        <f t="shared" si="3"/>
        <v>0</v>
      </c>
      <c r="M52" s="3"/>
      <c r="N52" s="2">
        <f t="shared" ref="N52:AN64" si="24">+$C52*M52</f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4"/>
        <v>0</v>
      </c>
      <c r="AO52" s="9">
        <f t="shared" si="17"/>
        <v>0</v>
      </c>
      <c r="AP52" s="2">
        <f t="shared" si="18"/>
        <v>0</v>
      </c>
    </row>
    <row r="53" spans="1:42" x14ac:dyDescent="0.25">
      <c r="A53" s="3">
        <v>0</v>
      </c>
      <c r="B53" s="1" t="s">
        <v>41</v>
      </c>
      <c r="C53" s="2">
        <v>25</v>
      </c>
      <c r="D53" s="2">
        <f t="shared" si="0"/>
        <v>0</v>
      </c>
      <c r="E53" s="3"/>
      <c r="F53" s="2">
        <f t="shared" si="1"/>
        <v>0</v>
      </c>
      <c r="G53" s="3"/>
      <c r="H53" s="2">
        <f t="shared" si="23"/>
        <v>0</v>
      </c>
      <c r="I53" s="3"/>
      <c r="J53" s="2">
        <f t="shared" si="23"/>
        <v>0</v>
      </c>
      <c r="K53" s="3"/>
      <c r="L53" s="2">
        <f t="shared" si="3"/>
        <v>0</v>
      </c>
      <c r="M53" s="3"/>
      <c r="N53" s="2">
        <f t="shared" si="24"/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24"/>
        <v>0</v>
      </c>
      <c r="AO53" s="9">
        <f t="shared" si="17"/>
        <v>0</v>
      </c>
      <c r="AP53" s="2">
        <f t="shared" si="18"/>
        <v>0</v>
      </c>
    </row>
    <row r="54" spans="1:42" x14ac:dyDescent="0.25">
      <c r="A54" s="3">
        <v>3</v>
      </c>
      <c r="B54" s="1" t="s">
        <v>42</v>
      </c>
      <c r="C54" s="2">
        <v>10</v>
      </c>
      <c r="D54" s="2">
        <f t="shared" si="0"/>
        <v>30</v>
      </c>
      <c r="E54" s="3"/>
      <c r="F54" s="2">
        <f t="shared" si="1"/>
        <v>0</v>
      </c>
      <c r="G54" s="3"/>
      <c r="H54" s="2">
        <f t="shared" si="23"/>
        <v>0</v>
      </c>
      <c r="I54" s="3"/>
      <c r="J54" s="2">
        <f t="shared" si="23"/>
        <v>0</v>
      </c>
      <c r="K54" s="3"/>
      <c r="L54" s="2">
        <f t="shared" si="3"/>
        <v>0</v>
      </c>
      <c r="M54" s="3"/>
      <c r="N54" s="2">
        <f t="shared" si="24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24"/>
        <v>0</v>
      </c>
      <c r="AO54" s="9">
        <f t="shared" si="17"/>
        <v>0</v>
      </c>
      <c r="AP54" s="2">
        <f t="shared" si="18"/>
        <v>0</v>
      </c>
    </row>
    <row r="55" spans="1:42" x14ac:dyDescent="0.25">
      <c r="A55" s="3">
        <v>4</v>
      </c>
      <c r="B55" s="1" t="s">
        <v>43</v>
      </c>
      <c r="C55" s="2">
        <v>10</v>
      </c>
      <c r="D55" s="2">
        <f t="shared" si="0"/>
        <v>40</v>
      </c>
      <c r="E55" s="3"/>
      <c r="F55" s="2">
        <f t="shared" si="1"/>
        <v>0</v>
      </c>
      <c r="G55" s="3"/>
      <c r="H55" s="2">
        <f t="shared" si="23"/>
        <v>0</v>
      </c>
      <c r="I55" s="3"/>
      <c r="J55" s="2">
        <f t="shared" si="23"/>
        <v>0</v>
      </c>
      <c r="K55" s="3"/>
      <c r="L55" s="2">
        <f t="shared" si="3"/>
        <v>0</v>
      </c>
      <c r="M55" s="3"/>
      <c r="N55" s="2">
        <f t="shared" si="2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24"/>
        <v>0</v>
      </c>
      <c r="AO55" s="9">
        <f t="shared" si="17"/>
        <v>0</v>
      </c>
      <c r="AP55" s="2">
        <f t="shared" si="18"/>
        <v>0</v>
      </c>
    </row>
    <row r="56" spans="1:42" x14ac:dyDescent="0.25">
      <c r="A56" s="3">
        <v>3</v>
      </c>
      <c r="B56" s="1" t="s">
        <v>44</v>
      </c>
      <c r="C56" s="2">
        <v>25</v>
      </c>
      <c r="D56" s="2">
        <f t="shared" si="0"/>
        <v>75</v>
      </c>
      <c r="E56" s="3"/>
      <c r="F56" s="2">
        <f t="shared" si="1"/>
        <v>0</v>
      </c>
      <c r="G56" s="3"/>
      <c r="H56" s="2">
        <f t="shared" si="23"/>
        <v>0</v>
      </c>
      <c r="I56" s="3"/>
      <c r="J56" s="2">
        <f t="shared" si="23"/>
        <v>0</v>
      </c>
      <c r="K56" s="3"/>
      <c r="L56" s="2">
        <f t="shared" si="3"/>
        <v>0</v>
      </c>
      <c r="M56" s="3"/>
      <c r="N56" s="2">
        <f t="shared" si="2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24"/>
        <v>0</v>
      </c>
      <c r="AO56" s="9">
        <f t="shared" si="17"/>
        <v>0</v>
      </c>
      <c r="AP56" s="2">
        <f t="shared" si="18"/>
        <v>0</v>
      </c>
    </row>
    <row r="57" spans="1:42" x14ac:dyDescent="0.25">
      <c r="A57" s="3">
        <v>3</v>
      </c>
      <c r="B57" s="1" t="s">
        <v>45</v>
      </c>
      <c r="C57" s="2">
        <v>20</v>
      </c>
      <c r="D57" s="2">
        <f t="shared" si="0"/>
        <v>60</v>
      </c>
      <c r="E57" s="3"/>
      <c r="F57" s="2">
        <f t="shared" si="1"/>
        <v>0</v>
      </c>
      <c r="G57" s="3"/>
      <c r="H57" s="2">
        <f t="shared" si="23"/>
        <v>0</v>
      </c>
      <c r="I57" s="3"/>
      <c r="J57" s="2">
        <f t="shared" si="23"/>
        <v>0</v>
      </c>
      <c r="K57" s="3"/>
      <c r="L57" s="2">
        <f t="shared" si="3"/>
        <v>0</v>
      </c>
      <c r="M57" s="3"/>
      <c r="N57" s="2">
        <f t="shared" si="2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24"/>
        <v>0</v>
      </c>
      <c r="AO57" s="9">
        <f t="shared" si="17"/>
        <v>0</v>
      </c>
      <c r="AP57" s="2">
        <f t="shared" si="18"/>
        <v>0</v>
      </c>
    </row>
    <row r="58" spans="1:42" x14ac:dyDescent="0.25">
      <c r="A58" s="3">
        <v>6</v>
      </c>
      <c r="B58" s="1" t="s">
        <v>46</v>
      </c>
      <c r="C58" s="2">
        <v>10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23"/>
        <v>0</v>
      </c>
      <c r="I58" s="3"/>
      <c r="J58" s="2">
        <f t="shared" si="23"/>
        <v>0</v>
      </c>
      <c r="K58" s="3"/>
      <c r="L58" s="2">
        <f t="shared" si="3"/>
        <v>0</v>
      </c>
      <c r="M58" s="3"/>
      <c r="N58" s="2">
        <f t="shared" si="2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24"/>
        <v>0</v>
      </c>
      <c r="AO58" s="9">
        <f t="shared" si="17"/>
        <v>0</v>
      </c>
      <c r="AP58" s="2">
        <f t="shared" si="18"/>
        <v>0</v>
      </c>
    </row>
    <row r="59" spans="1:42" x14ac:dyDescent="0.25">
      <c r="A59" s="3">
        <v>6</v>
      </c>
      <c r="B59" s="1" t="s">
        <v>47</v>
      </c>
      <c r="C59" s="2">
        <v>25</v>
      </c>
      <c r="D59" s="2">
        <f t="shared" si="0"/>
        <v>150</v>
      </c>
      <c r="E59" s="3">
        <v>1</v>
      </c>
      <c r="F59" s="2">
        <f t="shared" si="1"/>
        <v>25</v>
      </c>
      <c r="G59" s="3"/>
      <c r="H59" s="2">
        <f t="shared" si="23"/>
        <v>0</v>
      </c>
      <c r="I59" s="3"/>
      <c r="J59" s="2">
        <f t="shared" si="23"/>
        <v>0</v>
      </c>
      <c r="K59" s="3"/>
      <c r="L59" s="2">
        <f t="shared" si="3"/>
        <v>0</v>
      </c>
      <c r="M59" s="3"/>
      <c r="N59" s="2">
        <f t="shared" si="2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24"/>
        <v>0</v>
      </c>
      <c r="AO59" s="9">
        <f t="shared" si="17"/>
        <v>1</v>
      </c>
      <c r="AP59" s="2">
        <f t="shared" si="18"/>
        <v>25</v>
      </c>
    </row>
    <row r="60" spans="1:42" x14ac:dyDescent="0.25">
      <c r="A60" s="3">
        <v>3</v>
      </c>
      <c r="B60" s="1" t="s">
        <v>47</v>
      </c>
      <c r="C60" s="2">
        <v>100</v>
      </c>
      <c r="D60" s="2">
        <f t="shared" si="0"/>
        <v>300</v>
      </c>
      <c r="E60" s="3"/>
      <c r="F60" s="2">
        <f t="shared" si="1"/>
        <v>0</v>
      </c>
      <c r="G60" s="3"/>
      <c r="H60" s="2">
        <f t="shared" si="23"/>
        <v>0</v>
      </c>
      <c r="I60" s="3"/>
      <c r="J60" s="2">
        <f t="shared" si="23"/>
        <v>0</v>
      </c>
      <c r="K60" s="3"/>
      <c r="L60" s="2">
        <f t="shared" si="3"/>
        <v>0</v>
      </c>
      <c r="M60" s="3"/>
      <c r="N60" s="2">
        <f t="shared" si="24"/>
        <v>0</v>
      </c>
      <c r="O60" s="3"/>
      <c r="P60" s="2">
        <f t="shared" si="5"/>
        <v>0</v>
      </c>
      <c r="Q60" s="3"/>
      <c r="R60" s="2">
        <f t="shared" si="6"/>
        <v>0</v>
      </c>
      <c r="S60" s="3"/>
      <c r="T60" s="2">
        <f t="shared" si="7"/>
        <v>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24"/>
        <v>0</v>
      </c>
      <c r="AO60" s="9">
        <f t="shared" si="17"/>
        <v>0</v>
      </c>
      <c r="AP60" s="2">
        <f t="shared" si="18"/>
        <v>0</v>
      </c>
    </row>
    <row r="61" spans="1:42" x14ac:dyDescent="0.25">
      <c r="A61" s="3">
        <v>2</v>
      </c>
      <c r="B61" s="1" t="s">
        <v>48</v>
      </c>
      <c r="C61" s="2">
        <v>25</v>
      </c>
      <c r="D61" s="2">
        <f t="shared" si="0"/>
        <v>50</v>
      </c>
      <c r="E61" s="3"/>
      <c r="F61" s="2">
        <f t="shared" si="1"/>
        <v>0</v>
      </c>
      <c r="G61" s="3"/>
      <c r="H61" s="2">
        <f t="shared" si="23"/>
        <v>0</v>
      </c>
      <c r="I61" s="3"/>
      <c r="J61" s="2">
        <f t="shared" si="23"/>
        <v>0</v>
      </c>
      <c r="K61" s="3"/>
      <c r="L61" s="2">
        <f t="shared" si="3"/>
        <v>0</v>
      </c>
      <c r="M61" s="3"/>
      <c r="N61" s="2">
        <f t="shared" si="24"/>
        <v>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/>
      <c r="V61" s="2">
        <f t="shared" si="8"/>
        <v>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24"/>
        <v>0</v>
      </c>
      <c r="AO61" s="9">
        <f t="shared" si="17"/>
        <v>0</v>
      </c>
      <c r="AP61" s="2">
        <f t="shared" si="18"/>
        <v>0</v>
      </c>
    </row>
    <row r="62" spans="1:42" x14ac:dyDescent="0.25">
      <c r="A62" s="3">
        <v>1</v>
      </c>
      <c r="B62" s="1" t="s">
        <v>48</v>
      </c>
      <c r="C62" s="2">
        <v>100</v>
      </c>
      <c r="D62" s="2">
        <f t="shared" si="0"/>
        <v>100</v>
      </c>
      <c r="E62" s="3"/>
      <c r="F62" s="2">
        <f t="shared" si="1"/>
        <v>0</v>
      </c>
      <c r="G62" s="3"/>
      <c r="H62" s="2">
        <f t="shared" si="23"/>
        <v>0</v>
      </c>
      <c r="I62" s="3"/>
      <c r="J62" s="2">
        <f t="shared" si="23"/>
        <v>0</v>
      </c>
      <c r="K62" s="3"/>
      <c r="L62" s="2">
        <f t="shared" si="3"/>
        <v>0</v>
      </c>
      <c r="M62" s="3"/>
      <c r="N62" s="2">
        <f t="shared" si="24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24"/>
        <v>0</v>
      </c>
      <c r="AO62" s="9">
        <f t="shared" si="17"/>
        <v>0</v>
      </c>
      <c r="AP62" s="2">
        <f t="shared" si="18"/>
        <v>0</v>
      </c>
    </row>
    <row r="63" spans="1:42" x14ac:dyDescent="0.25">
      <c r="A63" s="3">
        <v>3</v>
      </c>
      <c r="B63" s="1" t="s">
        <v>49</v>
      </c>
      <c r="C63" s="2">
        <v>10</v>
      </c>
      <c r="D63" s="2">
        <f t="shared" si="0"/>
        <v>30</v>
      </c>
      <c r="E63" s="3"/>
      <c r="F63" s="2">
        <f t="shared" si="1"/>
        <v>0</v>
      </c>
      <c r="G63" s="3"/>
      <c r="H63" s="2">
        <f t="shared" si="23"/>
        <v>0</v>
      </c>
      <c r="I63" s="3"/>
      <c r="J63" s="2">
        <f t="shared" si="23"/>
        <v>0</v>
      </c>
      <c r="K63" s="3"/>
      <c r="L63" s="2">
        <f t="shared" si="3"/>
        <v>0</v>
      </c>
      <c r="M63" s="3"/>
      <c r="N63" s="2">
        <f t="shared" si="2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24"/>
        <v>0</v>
      </c>
      <c r="AO63" s="9">
        <f t="shared" si="17"/>
        <v>0</v>
      </c>
      <c r="AP63" s="2">
        <f t="shared" si="18"/>
        <v>0</v>
      </c>
    </row>
    <row r="64" spans="1:42" x14ac:dyDescent="0.25">
      <c r="A64" s="3">
        <v>2</v>
      </c>
      <c r="B64" s="1" t="s">
        <v>50</v>
      </c>
      <c r="C64" s="2">
        <v>25</v>
      </c>
      <c r="D64" s="2">
        <f t="shared" si="0"/>
        <v>50</v>
      </c>
      <c r="E64" s="3"/>
      <c r="F64" s="2">
        <f t="shared" si="1"/>
        <v>0</v>
      </c>
      <c r="G64" s="3"/>
      <c r="H64" s="2">
        <f t="shared" si="23"/>
        <v>0</v>
      </c>
      <c r="I64" s="3"/>
      <c r="J64" s="2">
        <f t="shared" si="23"/>
        <v>0</v>
      </c>
      <c r="K64" s="3"/>
      <c r="L64" s="2">
        <f t="shared" si="3"/>
        <v>0</v>
      </c>
      <c r="M64" s="3"/>
      <c r="N64" s="2">
        <f t="shared" si="24"/>
        <v>0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24"/>
        <v>0</v>
      </c>
      <c r="AO64" s="9">
        <f t="shared" si="17"/>
        <v>0</v>
      </c>
      <c r="AP64" s="2">
        <f t="shared" si="18"/>
        <v>0</v>
      </c>
    </row>
    <row r="65" spans="1:43" s="10" customFormat="1" x14ac:dyDescent="0.25">
      <c r="A65" s="10">
        <f>SUM(A3:A64)</f>
        <v>254</v>
      </c>
      <c r="B65" s="11" t="s">
        <v>56</v>
      </c>
      <c r="C65" s="12"/>
      <c r="D65" s="13">
        <f t="shared" ref="D65:AP65" si="25">SUM(D3:D64)</f>
        <v>7165</v>
      </c>
      <c r="E65" s="12">
        <f t="shared" si="25"/>
        <v>6</v>
      </c>
      <c r="F65" s="13">
        <f t="shared" si="25"/>
        <v>200</v>
      </c>
      <c r="G65" s="12">
        <f t="shared" si="25"/>
        <v>3</v>
      </c>
      <c r="H65" s="13">
        <f t="shared" si="25"/>
        <v>200</v>
      </c>
      <c r="I65" s="12">
        <f t="shared" si="25"/>
        <v>1</v>
      </c>
      <c r="J65" s="13">
        <f t="shared" si="25"/>
        <v>50</v>
      </c>
      <c r="K65" s="12">
        <f t="shared" si="25"/>
        <v>4</v>
      </c>
      <c r="L65" s="13">
        <f t="shared" si="25"/>
        <v>200</v>
      </c>
      <c r="M65" s="12">
        <f t="shared" si="25"/>
        <v>0</v>
      </c>
      <c r="N65" s="13">
        <f t="shared" si="25"/>
        <v>0</v>
      </c>
      <c r="O65" s="12">
        <f t="shared" si="25"/>
        <v>0</v>
      </c>
      <c r="P65" s="13">
        <f t="shared" si="25"/>
        <v>0</v>
      </c>
      <c r="Q65" s="12">
        <f t="shared" si="25"/>
        <v>0</v>
      </c>
      <c r="R65" s="13">
        <f t="shared" si="25"/>
        <v>0</v>
      </c>
      <c r="S65" s="12">
        <f t="shared" si="25"/>
        <v>0</v>
      </c>
      <c r="T65" s="13">
        <f t="shared" si="25"/>
        <v>0</v>
      </c>
      <c r="U65" s="12">
        <f t="shared" si="25"/>
        <v>0</v>
      </c>
      <c r="V65" s="13">
        <f t="shared" si="25"/>
        <v>0</v>
      </c>
      <c r="W65" s="12">
        <f t="shared" si="25"/>
        <v>0</v>
      </c>
      <c r="X65" s="13">
        <f t="shared" si="25"/>
        <v>0</v>
      </c>
      <c r="Y65" s="12">
        <f t="shared" si="25"/>
        <v>0</v>
      </c>
      <c r="Z65" s="13">
        <f t="shared" si="25"/>
        <v>0</v>
      </c>
      <c r="AA65" s="12">
        <f t="shared" si="25"/>
        <v>0</v>
      </c>
      <c r="AB65" s="13">
        <f t="shared" si="25"/>
        <v>0</v>
      </c>
      <c r="AC65" s="12">
        <f t="shared" si="25"/>
        <v>0</v>
      </c>
      <c r="AD65" s="13">
        <f t="shared" si="25"/>
        <v>0</v>
      </c>
      <c r="AE65" s="12">
        <f t="shared" si="25"/>
        <v>0</v>
      </c>
      <c r="AF65" s="13">
        <f t="shared" si="25"/>
        <v>0</v>
      </c>
      <c r="AG65" s="12">
        <f t="shared" si="25"/>
        <v>0</v>
      </c>
      <c r="AH65" s="13">
        <f t="shared" si="25"/>
        <v>0</v>
      </c>
      <c r="AI65" s="12">
        <f t="shared" si="25"/>
        <v>0</v>
      </c>
      <c r="AJ65" s="13">
        <f t="shared" si="25"/>
        <v>0</v>
      </c>
      <c r="AK65" s="12">
        <f t="shared" si="25"/>
        <v>0</v>
      </c>
      <c r="AL65" s="13">
        <f t="shared" si="25"/>
        <v>0</v>
      </c>
      <c r="AM65" s="12">
        <f t="shared" si="25"/>
        <v>0</v>
      </c>
      <c r="AN65" s="13">
        <f t="shared" si="25"/>
        <v>0</v>
      </c>
      <c r="AO65" s="12">
        <f t="shared" si="25"/>
        <v>14</v>
      </c>
      <c r="AP65" s="14">
        <f t="shared" si="25"/>
        <v>650</v>
      </c>
    </row>
    <row r="66" spans="1:43" x14ac:dyDescent="0.25">
      <c r="F66" s="1">
        <v>75</v>
      </c>
      <c r="G66" s="37" t="s">
        <v>67</v>
      </c>
      <c r="H66" s="37"/>
      <c r="I66" s="37"/>
      <c r="J66" s="37"/>
      <c r="K66" s="37"/>
      <c r="L66" s="37"/>
      <c r="N66" s="17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I66" s="20"/>
      <c r="AK66" s="20"/>
      <c r="AM66" s="20"/>
      <c r="AO66" s="18" t="s">
        <v>69</v>
      </c>
      <c r="AP66" s="15">
        <v>0</v>
      </c>
      <c r="AQ66" s="2"/>
    </row>
    <row r="67" spans="1:43" x14ac:dyDescent="0.25">
      <c r="F67" s="1">
        <v>5</v>
      </c>
      <c r="G67" s="37" t="s">
        <v>68</v>
      </c>
      <c r="H67" s="37"/>
      <c r="I67" s="37"/>
      <c r="J67" s="37"/>
      <c r="K67" s="37"/>
      <c r="L67" s="37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I67" s="21"/>
      <c r="AK67" s="21"/>
      <c r="AM67" s="21"/>
      <c r="AO67" s="19" t="s">
        <v>66</v>
      </c>
      <c r="AP67" s="16">
        <f>+AP65-AP66</f>
        <v>650</v>
      </c>
      <c r="AQ67" s="2"/>
    </row>
    <row r="68" spans="1:43" x14ac:dyDescent="0.25">
      <c r="F68" s="2"/>
    </row>
  </sheetData>
  <mergeCells count="22">
    <mergeCell ref="AM1:AN1"/>
    <mergeCell ref="AO1:AP1"/>
    <mergeCell ref="G66:L66"/>
    <mergeCell ref="G67:L67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M1:N1"/>
    <mergeCell ref="D1:D2"/>
    <mergeCell ref="E1:F1"/>
    <mergeCell ref="G1:H1"/>
    <mergeCell ref="I1:J1"/>
    <mergeCell ref="K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0"/>
  <sheetViews>
    <sheetView showGridLines="0" topLeftCell="B1" workbookViewId="0">
      <pane xSplit="2" ySplit="2" topLeftCell="AO35" activePane="bottomRight" state="frozen"/>
      <selection activeCell="B1" sqref="B1"/>
      <selection pane="topRight" activeCell="D1" sqref="D1"/>
      <selection pane="bottomLeft" activeCell="B3" sqref="B3"/>
      <selection pane="bottomRight" activeCell="AQ66" sqref="AQ66"/>
    </sheetView>
  </sheetViews>
  <sheetFormatPr defaultColWidth="11.5703125" defaultRowHeight="15" outlineLevelCol="1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40" width="11.5703125" style="1" hidden="1" customWidth="1" outlineLevel="1"/>
    <col min="41" max="41" width="11.5703125" style="1" collapsed="1"/>
    <col min="42" max="16384" width="11.5703125" style="1"/>
  </cols>
  <sheetData>
    <row r="1" spans="1:43" ht="15" customHeight="1" x14ac:dyDescent="0.25">
      <c r="A1" s="4">
        <v>40961</v>
      </c>
      <c r="B1" s="5"/>
      <c r="C1" s="5"/>
      <c r="D1" s="33" t="s">
        <v>55</v>
      </c>
      <c r="E1" s="31" t="s">
        <v>64</v>
      </c>
      <c r="F1" s="32"/>
      <c r="G1" s="31" t="s">
        <v>70</v>
      </c>
      <c r="H1" s="32"/>
      <c r="I1" s="31" t="s">
        <v>71</v>
      </c>
      <c r="J1" s="32"/>
      <c r="K1" s="31" t="s">
        <v>76</v>
      </c>
      <c r="L1" s="32"/>
      <c r="M1" s="31" t="s">
        <v>62</v>
      </c>
      <c r="N1" s="32"/>
      <c r="O1" s="31" t="s">
        <v>72</v>
      </c>
      <c r="P1" s="32"/>
      <c r="Q1" s="31" t="s">
        <v>73</v>
      </c>
      <c r="R1" s="32"/>
      <c r="S1" s="31" t="s">
        <v>74</v>
      </c>
      <c r="T1" s="32"/>
      <c r="U1" s="31" t="s">
        <v>75</v>
      </c>
      <c r="V1" s="32"/>
      <c r="W1" s="31" t="s">
        <v>77</v>
      </c>
      <c r="X1" s="32"/>
      <c r="Y1" s="31" t="s">
        <v>78</v>
      </c>
      <c r="Z1" s="32"/>
      <c r="AA1" s="31" t="s">
        <v>79</v>
      </c>
      <c r="AB1" s="32"/>
      <c r="AC1" s="31" t="s">
        <v>80</v>
      </c>
      <c r="AD1" s="32"/>
      <c r="AE1" s="31" t="s">
        <v>81</v>
      </c>
      <c r="AF1" s="32"/>
      <c r="AG1" s="31" t="s">
        <v>82</v>
      </c>
      <c r="AH1" s="32"/>
      <c r="AI1" s="31" t="s">
        <v>61</v>
      </c>
      <c r="AJ1" s="32"/>
      <c r="AK1" s="31" t="s">
        <v>83</v>
      </c>
      <c r="AL1" s="32"/>
      <c r="AM1" s="31"/>
      <c r="AN1" s="32"/>
      <c r="AO1" s="35" t="s">
        <v>56</v>
      </c>
      <c r="AP1" s="36"/>
    </row>
    <row r="2" spans="1:43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  <c r="S2" s="7" t="s">
        <v>58</v>
      </c>
      <c r="T2" s="6" t="s">
        <v>59</v>
      </c>
      <c r="U2" s="7" t="s">
        <v>58</v>
      </c>
      <c r="V2" s="6" t="s">
        <v>59</v>
      </c>
      <c r="W2" s="7" t="s">
        <v>58</v>
      </c>
      <c r="X2" s="6" t="s">
        <v>59</v>
      </c>
      <c r="Y2" s="7" t="s">
        <v>58</v>
      </c>
      <c r="Z2" s="6" t="s">
        <v>59</v>
      </c>
      <c r="AA2" s="7" t="s">
        <v>58</v>
      </c>
      <c r="AB2" s="6" t="s">
        <v>59</v>
      </c>
      <c r="AC2" s="7" t="s">
        <v>58</v>
      </c>
      <c r="AD2" s="6" t="s">
        <v>59</v>
      </c>
      <c r="AE2" s="7" t="s">
        <v>58</v>
      </c>
      <c r="AF2" s="6" t="s">
        <v>59</v>
      </c>
      <c r="AG2" s="7" t="s">
        <v>58</v>
      </c>
      <c r="AH2" s="6" t="s">
        <v>59</v>
      </c>
      <c r="AI2" s="7" t="s">
        <v>58</v>
      </c>
      <c r="AJ2" s="6" t="s">
        <v>59</v>
      </c>
      <c r="AK2" s="7" t="s">
        <v>58</v>
      </c>
      <c r="AL2" s="6" t="s">
        <v>59</v>
      </c>
      <c r="AM2" s="7" t="s">
        <v>58</v>
      </c>
      <c r="AN2" s="6" t="s">
        <v>59</v>
      </c>
      <c r="AO2" s="7" t="s">
        <v>58</v>
      </c>
      <c r="AP2" s="6" t="s">
        <v>59</v>
      </c>
    </row>
    <row r="3" spans="1:43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3"/>
      <c r="R3" s="2">
        <f>+$C3*Q3</f>
        <v>0</v>
      </c>
      <c r="S3" s="3"/>
      <c r="T3" s="2">
        <f>+$C3*S3</f>
        <v>0</v>
      </c>
      <c r="U3" s="3"/>
      <c r="V3" s="2">
        <f>+$C3*U3</f>
        <v>0</v>
      </c>
      <c r="W3" s="3"/>
      <c r="X3" s="2">
        <f>+$C3*W3</f>
        <v>0</v>
      </c>
      <c r="Y3" s="3"/>
      <c r="Z3" s="2">
        <f>+$C3*Y3</f>
        <v>0</v>
      </c>
      <c r="AA3" s="3"/>
      <c r="AB3" s="2">
        <f>+$C3*AA3</f>
        <v>0</v>
      </c>
      <c r="AC3" s="3"/>
      <c r="AD3" s="2">
        <f>+$C3*AC3</f>
        <v>0</v>
      </c>
      <c r="AE3" s="3"/>
      <c r="AF3" s="2">
        <f>+$C3*AE3</f>
        <v>0</v>
      </c>
      <c r="AG3" s="3"/>
      <c r="AH3" s="2">
        <f>+$C3*AG3</f>
        <v>0</v>
      </c>
      <c r="AI3" s="3"/>
      <c r="AJ3" s="2">
        <f>+$C3*AI3</f>
        <v>0</v>
      </c>
      <c r="AK3" s="3"/>
      <c r="AL3" s="2">
        <f>+$C3*AK3</f>
        <v>0</v>
      </c>
      <c r="AM3" s="3"/>
      <c r="AN3" s="2">
        <f>+$C3*AM3</f>
        <v>0</v>
      </c>
      <c r="AO3" s="9">
        <f>+E3+G3+I3+K3+M3+AM3+O3+Q3+S3+U3+W3+Y3+AA3+AC3+AE3+AG3+AI3+AK3</f>
        <v>0</v>
      </c>
      <c r="AP3" s="2">
        <f>+$C3*AO3</f>
        <v>0</v>
      </c>
    </row>
    <row r="4" spans="1:43" x14ac:dyDescent="0.25">
      <c r="A4" s="3">
        <v>2</v>
      </c>
      <c r="B4" s="1" t="s">
        <v>4</v>
      </c>
      <c r="C4" s="2">
        <v>25</v>
      </c>
      <c r="D4" s="2">
        <f t="shared" ref="D4:D64" si="0">+A4*C4</f>
        <v>50</v>
      </c>
      <c r="E4" s="3"/>
      <c r="F4" s="2">
        <f t="shared" ref="F4:F64" si="1">+$C4*E4</f>
        <v>0</v>
      </c>
      <c r="G4" s="3"/>
      <c r="H4" s="2">
        <f t="shared" ref="H4:J19" si="2">+$C4*G4</f>
        <v>0</v>
      </c>
      <c r="I4" s="3"/>
      <c r="J4" s="2">
        <f t="shared" si="2"/>
        <v>0</v>
      </c>
      <c r="K4" s="3"/>
      <c r="L4" s="2">
        <f t="shared" ref="L4:L64" si="3">+$C4*K4</f>
        <v>0</v>
      </c>
      <c r="M4" s="3"/>
      <c r="N4" s="2">
        <f t="shared" ref="N4:AN19" si="4">+$C4*M4</f>
        <v>0</v>
      </c>
      <c r="O4" s="3"/>
      <c r="P4" s="2">
        <f t="shared" ref="P4:P64" si="5">+$C4*O4</f>
        <v>0</v>
      </c>
      <c r="Q4" s="3"/>
      <c r="R4" s="2">
        <f t="shared" ref="R4:R64" si="6">+$C4*Q4</f>
        <v>0</v>
      </c>
      <c r="S4" s="3"/>
      <c r="T4" s="2">
        <f t="shared" ref="T4:T64" si="7">+$C4*S4</f>
        <v>0</v>
      </c>
      <c r="U4" s="3"/>
      <c r="V4" s="2">
        <f t="shared" ref="V4:V64" si="8">+$C4*U4</f>
        <v>0</v>
      </c>
      <c r="W4" s="3"/>
      <c r="X4" s="2">
        <f t="shared" ref="X4:X64" si="9">+$C4*W4</f>
        <v>0</v>
      </c>
      <c r="Y4" s="3"/>
      <c r="Z4" s="2">
        <f t="shared" ref="Z4:Z64" si="10">+$C4*Y4</f>
        <v>0</v>
      </c>
      <c r="AA4" s="3"/>
      <c r="AB4" s="2">
        <f t="shared" ref="AB4:AB64" si="11">+$C4*AA4</f>
        <v>0</v>
      </c>
      <c r="AC4" s="3"/>
      <c r="AD4" s="2">
        <f t="shared" ref="AD4:AD64" si="12">+$C4*AC4</f>
        <v>0</v>
      </c>
      <c r="AE4" s="3"/>
      <c r="AF4" s="2">
        <f t="shared" ref="AF4:AF64" si="13">+$C4*AE4</f>
        <v>0</v>
      </c>
      <c r="AG4" s="3"/>
      <c r="AH4" s="2">
        <f t="shared" ref="AH4:AH64" si="14">+$C4*AG4</f>
        <v>0</v>
      </c>
      <c r="AI4" s="3"/>
      <c r="AJ4" s="2">
        <f t="shared" ref="AJ4:AJ64" si="15">+$C4*AI4</f>
        <v>0</v>
      </c>
      <c r="AK4" s="3"/>
      <c r="AL4" s="2">
        <f t="shared" ref="AL4:AL64" si="16">+$C4*AK4</f>
        <v>0</v>
      </c>
      <c r="AM4" s="3"/>
      <c r="AN4" s="2">
        <f t="shared" si="4"/>
        <v>0</v>
      </c>
      <c r="AO4" s="9">
        <f t="shared" ref="AO4:AO64" si="17">+E4+G4+I4+K4+M4+AM4+O4+Q4+S4+U4+W4+Y4+AA4+AC4+AE4+AG4+AI4+AK4</f>
        <v>0</v>
      </c>
      <c r="AP4" s="2">
        <f t="shared" ref="AP4:AP64" si="18">+$C4*AO4</f>
        <v>0</v>
      </c>
    </row>
    <row r="5" spans="1:43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>
        <v>1</v>
      </c>
      <c r="F5" s="2">
        <f t="shared" si="1"/>
        <v>25</v>
      </c>
      <c r="G5" s="3"/>
      <c r="H5" s="2">
        <f t="shared" si="2"/>
        <v>0</v>
      </c>
      <c r="I5" s="3"/>
      <c r="J5" s="2">
        <f t="shared" si="2"/>
        <v>0</v>
      </c>
      <c r="K5" s="3"/>
      <c r="L5" s="2">
        <f t="shared" si="3"/>
        <v>0</v>
      </c>
      <c r="M5" s="3">
        <v>1</v>
      </c>
      <c r="N5" s="2">
        <f t="shared" si="4"/>
        <v>25</v>
      </c>
      <c r="O5" s="3"/>
      <c r="P5" s="2">
        <f t="shared" si="5"/>
        <v>0</v>
      </c>
      <c r="Q5" s="3"/>
      <c r="R5" s="2">
        <f t="shared" si="6"/>
        <v>0</v>
      </c>
      <c r="S5" s="3"/>
      <c r="T5" s="2">
        <f t="shared" si="7"/>
        <v>0</v>
      </c>
      <c r="U5" s="3"/>
      <c r="V5" s="2">
        <f t="shared" si="8"/>
        <v>0</v>
      </c>
      <c r="W5" s="3"/>
      <c r="X5" s="2">
        <f t="shared" si="9"/>
        <v>0</v>
      </c>
      <c r="Y5" s="3"/>
      <c r="Z5" s="2">
        <f t="shared" si="10"/>
        <v>0</v>
      </c>
      <c r="AA5" s="3"/>
      <c r="AB5" s="2">
        <f t="shared" si="11"/>
        <v>0</v>
      </c>
      <c r="AC5" s="3"/>
      <c r="AD5" s="2">
        <f t="shared" si="12"/>
        <v>0</v>
      </c>
      <c r="AE5" s="3"/>
      <c r="AF5" s="2">
        <f t="shared" si="13"/>
        <v>0</v>
      </c>
      <c r="AG5" s="3">
        <v>1</v>
      </c>
      <c r="AH5" s="2">
        <f t="shared" si="14"/>
        <v>25</v>
      </c>
      <c r="AI5" s="3"/>
      <c r="AJ5" s="2">
        <f t="shared" si="15"/>
        <v>0</v>
      </c>
      <c r="AK5" s="3"/>
      <c r="AL5" s="2">
        <f t="shared" si="16"/>
        <v>0</v>
      </c>
      <c r="AM5" s="3"/>
      <c r="AN5" s="2">
        <f t="shared" si="4"/>
        <v>0</v>
      </c>
      <c r="AO5" s="9">
        <f t="shared" si="17"/>
        <v>3</v>
      </c>
      <c r="AP5" s="2">
        <f t="shared" si="18"/>
        <v>75</v>
      </c>
      <c r="AQ5" s="1">
        <v>75</v>
      </c>
    </row>
    <row r="6" spans="1:43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si="2"/>
        <v>0</v>
      </c>
      <c r="I6" s="3"/>
      <c r="J6" s="2">
        <f t="shared" si="2"/>
        <v>0</v>
      </c>
      <c r="K6" s="3"/>
      <c r="L6" s="2">
        <f t="shared" si="3"/>
        <v>0</v>
      </c>
      <c r="M6" s="3"/>
      <c r="N6" s="2">
        <f t="shared" si="4"/>
        <v>0</v>
      </c>
      <c r="O6" s="3"/>
      <c r="P6" s="2">
        <f t="shared" si="5"/>
        <v>0</v>
      </c>
      <c r="Q6" s="3"/>
      <c r="R6" s="2">
        <f t="shared" si="6"/>
        <v>0</v>
      </c>
      <c r="S6" s="3"/>
      <c r="T6" s="2">
        <f t="shared" si="7"/>
        <v>0</v>
      </c>
      <c r="U6" s="3"/>
      <c r="V6" s="2">
        <f t="shared" si="8"/>
        <v>0</v>
      </c>
      <c r="W6" s="3"/>
      <c r="X6" s="2">
        <f t="shared" si="9"/>
        <v>0</v>
      </c>
      <c r="Y6" s="3"/>
      <c r="Z6" s="2">
        <f t="shared" si="10"/>
        <v>0</v>
      </c>
      <c r="AA6" s="3"/>
      <c r="AB6" s="2">
        <f t="shared" si="11"/>
        <v>0</v>
      </c>
      <c r="AC6" s="3"/>
      <c r="AD6" s="2">
        <f t="shared" si="12"/>
        <v>0</v>
      </c>
      <c r="AE6" s="3"/>
      <c r="AF6" s="2">
        <f t="shared" si="13"/>
        <v>0</v>
      </c>
      <c r="AG6" s="3"/>
      <c r="AH6" s="2">
        <f t="shared" si="14"/>
        <v>0</v>
      </c>
      <c r="AI6" s="3"/>
      <c r="AJ6" s="2">
        <f t="shared" si="15"/>
        <v>0</v>
      </c>
      <c r="AK6" s="3"/>
      <c r="AL6" s="2">
        <f t="shared" si="16"/>
        <v>0</v>
      </c>
      <c r="AM6" s="3"/>
      <c r="AN6" s="2">
        <f t="shared" si="4"/>
        <v>0</v>
      </c>
      <c r="AO6" s="9">
        <f t="shared" si="17"/>
        <v>0</v>
      </c>
      <c r="AP6" s="2">
        <f t="shared" si="18"/>
        <v>0</v>
      </c>
    </row>
    <row r="7" spans="1:43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si="2"/>
        <v>0</v>
      </c>
      <c r="I7" s="3"/>
      <c r="J7" s="2">
        <f t="shared" si="2"/>
        <v>0</v>
      </c>
      <c r="K7" s="3"/>
      <c r="L7" s="2">
        <f t="shared" si="3"/>
        <v>0</v>
      </c>
      <c r="M7" s="3"/>
      <c r="N7" s="2">
        <f t="shared" si="4"/>
        <v>0</v>
      </c>
      <c r="O7" s="3"/>
      <c r="P7" s="2">
        <f t="shared" si="5"/>
        <v>0</v>
      </c>
      <c r="Q7" s="3"/>
      <c r="R7" s="2">
        <f t="shared" si="6"/>
        <v>0</v>
      </c>
      <c r="S7" s="3"/>
      <c r="T7" s="2">
        <f t="shared" si="7"/>
        <v>0</v>
      </c>
      <c r="U7" s="3"/>
      <c r="V7" s="2">
        <f t="shared" si="8"/>
        <v>0</v>
      </c>
      <c r="W7" s="3"/>
      <c r="X7" s="2">
        <f t="shared" si="9"/>
        <v>0</v>
      </c>
      <c r="Y7" s="3"/>
      <c r="Z7" s="2">
        <f t="shared" si="10"/>
        <v>0</v>
      </c>
      <c r="AA7" s="3"/>
      <c r="AB7" s="2">
        <f t="shared" si="11"/>
        <v>0</v>
      </c>
      <c r="AC7" s="3"/>
      <c r="AD7" s="2">
        <f t="shared" si="12"/>
        <v>0</v>
      </c>
      <c r="AE7" s="3"/>
      <c r="AF7" s="2">
        <f t="shared" si="13"/>
        <v>0</v>
      </c>
      <c r="AG7" s="3"/>
      <c r="AH7" s="2">
        <f t="shared" si="14"/>
        <v>0</v>
      </c>
      <c r="AI7" s="3"/>
      <c r="AJ7" s="2">
        <f t="shared" si="15"/>
        <v>0</v>
      </c>
      <c r="AK7" s="3"/>
      <c r="AL7" s="2">
        <f t="shared" si="16"/>
        <v>0</v>
      </c>
      <c r="AM7" s="3"/>
      <c r="AN7" s="2">
        <f t="shared" si="4"/>
        <v>0</v>
      </c>
      <c r="AO7" s="9">
        <f t="shared" si="17"/>
        <v>0</v>
      </c>
      <c r="AP7" s="2">
        <f t="shared" si="18"/>
        <v>0</v>
      </c>
    </row>
    <row r="8" spans="1:43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si="2"/>
        <v>0</v>
      </c>
      <c r="I8" s="3"/>
      <c r="J8" s="2">
        <f t="shared" si="2"/>
        <v>0</v>
      </c>
      <c r="K8" s="3"/>
      <c r="L8" s="2">
        <f t="shared" si="3"/>
        <v>0</v>
      </c>
      <c r="M8" s="3"/>
      <c r="N8" s="2">
        <f t="shared" si="4"/>
        <v>0</v>
      </c>
      <c r="O8" s="3"/>
      <c r="P8" s="2">
        <f t="shared" si="5"/>
        <v>0</v>
      </c>
      <c r="Q8" s="3"/>
      <c r="R8" s="2">
        <f t="shared" si="6"/>
        <v>0</v>
      </c>
      <c r="S8" s="3"/>
      <c r="T8" s="2">
        <f t="shared" si="7"/>
        <v>0</v>
      </c>
      <c r="U8" s="3"/>
      <c r="V8" s="2">
        <f t="shared" si="8"/>
        <v>0</v>
      </c>
      <c r="W8" s="3"/>
      <c r="X8" s="2">
        <f t="shared" si="9"/>
        <v>0</v>
      </c>
      <c r="Y8" s="3"/>
      <c r="Z8" s="2">
        <f t="shared" si="10"/>
        <v>0</v>
      </c>
      <c r="AA8" s="3"/>
      <c r="AB8" s="2">
        <f t="shared" si="11"/>
        <v>0</v>
      </c>
      <c r="AC8" s="3"/>
      <c r="AD8" s="2">
        <f t="shared" si="12"/>
        <v>0</v>
      </c>
      <c r="AE8" s="3"/>
      <c r="AF8" s="2">
        <f t="shared" si="13"/>
        <v>0</v>
      </c>
      <c r="AG8" s="3"/>
      <c r="AH8" s="2">
        <f t="shared" si="14"/>
        <v>0</v>
      </c>
      <c r="AI8" s="3"/>
      <c r="AJ8" s="2">
        <f t="shared" si="15"/>
        <v>0</v>
      </c>
      <c r="AK8" s="3"/>
      <c r="AL8" s="2">
        <f t="shared" si="16"/>
        <v>0</v>
      </c>
      <c r="AM8" s="3"/>
      <c r="AN8" s="2">
        <f t="shared" si="4"/>
        <v>0</v>
      </c>
      <c r="AO8" s="9">
        <f t="shared" si="17"/>
        <v>0</v>
      </c>
      <c r="AP8" s="2">
        <f t="shared" si="18"/>
        <v>0</v>
      </c>
    </row>
    <row r="9" spans="1:43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si="2"/>
        <v>0</v>
      </c>
      <c r="I9" s="3"/>
      <c r="J9" s="2">
        <f t="shared" si="2"/>
        <v>0</v>
      </c>
      <c r="K9" s="3"/>
      <c r="L9" s="2">
        <f t="shared" si="3"/>
        <v>0</v>
      </c>
      <c r="M9" s="3"/>
      <c r="N9" s="2">
        <f t="shared" si="4"/>
        <v>0</v>
      </c>
      <c r="O9" s="3"/>
      <c r="P9" s="2">
        <f t="shared" si="5"/>
        <v>0</v>
      </c>
      <c r="Q9" s="3"/>
      <c r="R9" s="2">
        <f t="shared" si="6"/>
        <v>0</v>
      </c>
      <c r="S9" s="3"/>
      <c r="T9" s="2">
        <f t="shared" si="7"/>
        <v>0</v>
      </c>
      <c r="U9" s="3"/>
      <c r="V9" s="2">
        <f t="shared" si="8"/>
        <v>0</v>
      </c>
      <c r="W9" s="3"/>
      <c r="X9" s="2">
        <f t="shared" si="9"/>
        <v>0</v>
      </c>
      <c r="Y9" s="3"/>
      <c r="Z9" s="2">
        <f t="shared" si="10"/>
        <v>0</v>
      </c>
      <c r="AA9" s="3"/>
      <c r="AB9" s="2">
        <f t="shared" si="11"/>
        <v>0</v>
      </c>
      <c r="AC9" s="3"/>
      <c r="AD9" s="2">
        <f t="shared" si="12"/>
        <v>0</v>
      </c>
      <c r="AE9" s="3"/>
      <c r="AF9" s="2">
        <f t="shared" si="13"/>
        <v>0</v>
      </c>
      <c r="AG9" s="3"/>
      <c r="AH9" s="2">
        <f t="shared" si="14"/>
        <v>0</v>
      </c>
      <c r="AI9" s="3"/>
      <c r="AJ9" s="2">
        <f t="shared" si="15"/>
        <v>0</v>
      </c>
      <c r="AK9" s="3"/>
      <c r="AL9" s="2">
        <f t="shared" si="16"/>
        <v>0</v>
      </c>
      <c r="AM9" s="3"/>
      <c r="AN9" s="2">
        <f t="shared" si="4"/>
        <v>0</v>
      </c>
      <c r="AO9" s="9">
        <f t="shared" si="17"/>
        <v>0</v>
      </c>
      <c r="AP9" s="2">
        <f t="shared" si="18"/>
        <v>0</v>
      </c>
    </row>
    <row r="10" spans="1:43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si="2"/>
        <v>0</v>
      </c>
      <c r="I10" s="3"/>
      <c r="J10" s="2">
        <f t="shared" si="2"/>
        <v>0</v>
      </c>
      <c r="K10" s="3"/>
      <c r="L10" s="2">
        <f t="shared" si="3"/>
        <v>0</v>
      </c>
      <c r="M10" s="3"/>
      <c r="N10" s="2">
        <f t="shared" si="4"/>
        <v>0</v>
      </c>
      <c r="O10" s="3"/>
      <c r="P10" s="2">
        <f t="shared" si="5"/>
        <v>0</v>
      </c>
      <c r="Q10" s="3"/>
      <c r="R10" s="2">
        <f t="shared" si="6"/>
        <v>0</v>
      </c>
      <c r="S10" s="3"/>
      <c r="T10" s="2">
        <f t="shared" si="7"/>
        <v>0</v>
      </c>
      <c r="U10" s="3"/>
      <c r="V10" s="2">
        <f t="shared" si="8"/>
        <v>0</v>
      </c>
      <c r="W10" s="3"/>
      <c r="X10" s="2">
        <f t="shared" si="9"/>
        <v>0</v>
      </c>
      <c r="Y10" s="3"/>
      <c r="Z10" s="2">
        <f t="shared" si="10"/>
        <v>0</v>
      </c>
      <c r="AA10" s="3"/>
      <c r="AB10" s="2">
        <f t="shared" si="11"/>
        <v>0</v>
      </c>
      <c r="AC10" s="3"/>
      <c r="AD10" s="2">
        <f t="shared" si="12"/>
        <v>0</v>
      </c>
      <c r="AE10" s="3"/>
      <c r="AF10" s="2">
        <f t="shared" si="13"/>
        <v>0</v>
      </c>
      <c r="AG10" s="3"/>
      <c r="AH10" s="2">
        <f t="shared" si="14"/>
        <v>0</v>
      </c>
      <c r="AI10" s="3"/>
      <c r="AJ10" s="2">
        <f t="shared" si="15"/>
        <v>0</v>
      </c>
      <c r="AK10" s="3"/>
      <c r="AL10" s="2">
        <f t="shared" si="16"/>
        <v>0</v>
      </c>
      <c r="AM10" s="3"/>
      <c r="AN10" s="2">
        <f t="shared" si="4"/>
        <v>0</v>
      </c>
      <c r="AO10" s="9">
        <f t="shared" si="17"/>
        <v>0</v>
      </c>
      <c r="AP10" s="2">
        <f t="shared" si="18"/>
        <v>0</v>
      </c>
    </row>
    <row r="11" spans="1:43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>
        <v>1</v>
      </c>
      <c r="H11" s="2">
        <f t="shared" si="2"/>
        <v>50</v>
      </c>
      <c r="I11" s="3"/>
      <c r="J11" s="2">
        <f t="shared" si="2"/>
        <v>0</v>
      </c>
      <c r="K11" s="3">
        <v>2</v>
      </c>
      <c r="L11" s="2">
        <f t="shared" si="3"/>
        <v>100</v>
      </c>
      <c r="M11" s="3">
        <v>1</v>
      </c>
      <c r="N11" s="2">
        <f t="shared" si="4"/>
        <v>50</v>
      </c>
      <c r="O11" s="3"/>
      <c r="P11" s="2">
        <f t="shared" si="5"/>
        <v>0</v>
      </c>
      <c r="Q11" s="3"/>
      <c r="R11" s="2">
        <f t="shared" si="6"/>
        <v>0</v>
      </c>
      <c r="S11" s="3"/>
      <c r="T11" s="2">
        <f t="shared" si="7"/>
        <v>0</v>
      </c>
      <c r="U11" s="3"/>
      <c r="V11" s="2">
        <f t="shared" si="8"/>
        <v>0</v>
      </c>
      <c r="W11" s="3"/>
      <c r="X11" s="2">
        <f t="shared" si="9"/>
        <v>0</v>
      </c>
      <c r="Y11" s="3"/>
      <c r="Z11" s="2">
        <f t="shared" si="10"/>
        <v>0</v>
      </c>
      <c r="AA11" s="3"/>
      <c r="AB11" s="2">
        <f t="shared" si="11"/>
        <v>0</v>
      </c>
      <c r="AC11" s="3"/>
      <c r="AD11" s="2">
        <f t="shared" si="12"/>
        <v>0</v>
      </c>
      <c r="AE11" s="3"/>
      <c r="AF11" s="2">
        <f t="shared" si="13"/>
        <v>0</v>
      </c>
      <c r="AG11" s="3"/>
      <c r="AH11" s="2">
        <f t="shared" si="14"/>
        <v>0</v>
      </c>
      <c r="AI11" s="3"/>
      <c r="AJ11" s="2">
        <f t="shared" si="15"/>
        <v>0</v>
      </c>
      <c r="AK11" s="3"/>
      <c r="AL11" s="2">
        <f t="shared" si="16"/>
        <v>0</v>
      </c>
      <c r="AM11" s="3"/>
      <c r="AN11" s="2">
        <f t="shared" si="4"/>
        <v>0</v>
      </c>
      <c r="AO11" s="9">
        <f t="shared" si="17"/>
        <v>4</v>
      </c>
      <c r="AP11" s="2">
        <f t="shared" si="18"/>
        <v>200</v>
      </c>
      <c r="AQ11" s="1">
        <v>200</v>
      </c>
    </row>
    <row r="12" spans="1:43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si="2"/>
        <v>0</v>
      </c>
      <c r="I12" s="3"/>
      <c r="J12" s="2">
        <f t="shared" si="2"/>
        <v>0</v>
      </c>
      <c r="K12" s="3"/>
      <c r="L12" s="2">
        <f t="shared" si="3"/>
        <v>0</v>
      </c>
      <c r="M12" s="3"/>
      <c r="N12" s="2">
        <f t="shared" si="4"/>
        <v>0</v>
      </c>
      <c r="O12" s="3"/>
      <c r="P12" s="2">
        <f t="shared" si="5"/>
        <v>0</v>
      </c>
      <c r="Q12" s="3"/>
      <c r="R12" s="2">
        <f t="shared" si="6"/>
        <v>0</v>
      </c>
      <c r="S12" s="3"/>
      <c r="T12" s="2">
        <f t="shared" si="7"/>
        <v>0</v>
      </c>
      <c r="U12" s="3"/>
      <c r="V12" s="2">
        <f t="shared" si="8"/>
        <v>0</v>
      </c>
      <c r="W12" s="3"/>
      <c r="X12" s="2">
        <f t="shared" si="9"/>
        <v>0</v>
      </c>
      <c r="Y12" s="3"/>
      <c r="Z12" s="2">
        <f t="shared" si="10"/>
        <v>0</v>
      </c>
      <c r="AA12" s="3"/>
      <c r="AB12" s="2">
        <f t="shared" si="11"/>
        <v>0</v>
      </c>
      <c r="AC12" s="3"/>
      <c r="AD12" s="2">
        <f t="shared" si="12"/>
        <v>0</v>
      </c>
      <c r="AE12" s="3"/>
      <c r="AF12" s="2">
        <f t="shared" si="13"/>
        <v>0</v>
      </c>
      <c r="AG12" s="3"/>
      <c r="AH12" s="2">
        <f t="shared" si="14"/>
        <v>0</v>
      </c>
      <c r="AI12" s="3"/>
      <c r="AJ12" s="2">
        <f t="shared" si="15"/>
        <v>0</v>
      </c>
      <c r="AK12" s="3"/>
      <c r="AL12" s="2">
        <f t="shared" si="16"/>
        <v>0</v>
      </c>
      <c r="AM12" s="3"/>
      <c r="AN12" s="2">
        <f t="shared" si="4"/>
        <v>0</v>
      </c>
      <c r="AO12" s="9">
        <f t="shared" si="17"/>
        <v>0</v>
      </c>
      <c r="AP12" s="2">
        <f t="shared" si="18"/>
        <v>0</v>
      </c>
    </row>
    <row r="13" spans="1:43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si="2"/>
        <v>0</v>
      </c>
      <c r="I13" s="3"/>
      <c r="J13" s="2">
        <f t="shared" si="2"/>
        <v>0</v>
      </c>
      <c r="K13" s="3"/>
      <c r="L13" s="2">
        <f t="shared" si="3"/>
        <v>0</v>
      </c>
      <c r="M13" s="3"/>
      <c r="N13" s="2">
        <f t="shared" si="4"/>
        <v>0</v>
      </c>
      <c r="O13" s="3"/>
      <c r="P13" s="2">
        <f t="shared" si="5"/>
        <v>0</v>
      </c>
      <c r="Q13" s="3"/>
      <c r="R13" s="2">
        <f t="shared" si="6"/>
        <v>0</v>
      </c>
      <c r="S13" s="3"/>
      <c r="T13" s="2">
        <f t="shared" si="7"/>
        <v>0</v>
      </c>
      <c r="U13" s="3"/>
      <c r="V13" s="2">
        <f t="shared" si="8"/>
        <v>0</v>
      </c>
      <c r="W13" s="3"/>
      <c r="X13" s="2">
        <f t="shared" si="9"/>
        <v>0</v>
      </c>
      <c r="Y13" s="3"/>
      <c r="Z13" s="2">
        <f t="shared" si="10"/>
        <v>0</v>
      </c>
      <c r="AA13" s="3"/>
      <c r="AB13" s="2">
        <f t="shared" si="11"/>
        <v>0</v>
      </c>
      <c r="AC13" s="3"/>
      <c r="AD13" s="2">
        <f t="shared" si="12"/>
        <v>0</v>
      </c>
      <c r="AE13" s="3"/>
      <c r="AF13" s="2">
        <f t="shared" si="13"/>
        <v>0</v>
      </c>
      <c r="AG13" s="3"/>
      <c r="AH13" s="2">
        <f t="shared" si="14"/>
        <v>0</v>
      </c>
      <c r="AI13" s="3"/>
      <c r="AJ13" s="2">
        <f t="shared" si="15"/>
        <v>0</v>
      </c>
      <c r="AK13" s="3"/>
      <c r="AL13" s="2">
        <f t="shared" si="16"/>
        <v>0</v>
      </c>
      <c r="AM13" s="3"/>
      <c r="AN13" s="2">
        <f t="shared" si="4"/>
        <v>0</v>
      </c>
      <c r="AO13" s="9">
        <f t="shared" si="17"/>
        <v>0</v>
      </c>
      <c r="AP13" s="2">
        <f t="shared" si="18"/>
        <v>0</v>
      </c>
    </row>
    <row r="14" spans="1:43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si="2"/>
        <v>0</v>
      </c>
      <c r="I14" s="3"/>
      <c r="J14" s="2">
        <f t="shared" si="2"/>
        <v>0</v>
      </c>
      <c r="K14" s="3"/>
      <c r="L14" s="2">
        <f t="shared" si="3"/>
        <v>0</v>
      </c>
      <c r="M14" s="3"/>
      <c r="N14" s="2">
        <f t="shared" si="4"/>
        <v>0</v>
      </c>
      <c r="O14" s="3"/>
      <c r="P14" s="2">
        <f t="shared" si="5"/>
        <v>0</v>
      </c>
      <c r="Q14" s="3"/>
      <c r="R14" s="2">
        <f t="shared" si="6"/>
        <v>0</v>
      </c>
      <c r="S14" s="3"/>
      <c r="T14" s="2">
        <f t="shared" si="7"/>
        <v>0</v>
      </c>
      <c r="U14" s="3"/>
      <c r="V14" s="2">
        <f t="shared" si="8"/>
        <v>0</v>
      </c>
      <c r="W14" s="3"/>
      <c r="X14" s="2">
        <f t="shared" si="9"/>
        <v>0</v>
      </c>
      <c r="Y14" s="3"/>
      <c r="Z14" s="2">
        <f t="shared" si="10"/>
        <v>0</v>
      </c>
      <c r="AA14" s="3"/>
      <c r="AB14" s="2">
        <f t="shared" si="11"/>
        <v>0</v>
      </c>
      <c r="AC14" s="3"/>
      <c r="AD14" s="2">
        <f t="shared" si="12"/>
        <v>0</v>
      </c>
      <c r="AE14" s="3"/>
      <c r="AF14" s="2">
        <f t="shared" si="13"/>
        <v>0</v>
      </c>
      <c r="AG14" s="3"/>
      <c r="AH14" s="2">
        <f t="shared" si="14"/>
        <v>0</v>
      </c>
      <c r="AI14" s="3"/>
      <c r="AJ14" s="2">
        <f t="shared" si="15"/>
        <v>0</v>
      </c>
      <c r="AK14" s="3"/>
      <c r="AL14" s="2">
        <f t="shared" si="16"/>
        <v>0</v>
      </c>
      <c r="AM14" s="3"/>
      <c r="AN14" s="2">
        <f t="shared" si="4"/>
        <v>0</v>
      </c>
      <c r="AO14" s="9">
        <f t="shared" si="17"/>
        <v>0</v>
      </c>
      <c r="AP14" s="2">
        <f t="shared" si="18"/>
        <v>0</v>
      </c>
    </row>
    <row r="15" spans="1:43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si="2"/>
        <v>0</v>
      </c>
      <c r="I15" s="3"/>
      <c r="J15" s="2">
        <f t="shared" si="2"/>
        <v>0</v>
      </c>
      <c r="K15" s="3"/>
      <c r="L15" s="2">
        <f t="shared" si="3"/>
        <v>0</v>
      </c>
      <c r="M15" s="3"/>
      <c r="N15" s="2">
        <f t="shared" si="4"/>
        <v>0</v>
      </c>
      <c r="O15" s="3"/>
      <c r="P15" s="2">
        <f t="shared" si="5"/>
        <v>0</v>
      </c>
      <c r="Q15" s="3"/>
      <c r="R15" s="2">
        <f t="shared" si="6"/>
        <v>0</v>
      </c>
      <c r="S15" s="3"/>
      <c r="T15" s="2">
        <f t="shared" si="7"/>
        <v>0</v>
      </c>
      <c r="U15" s="3"/>
      <c r="V15" s="2">
        <f t="shared" si="8"/>
        <v>0</v>
      </c>
      <c r="W15" s="3"/>
      <c r="X15" s="2">
        <f t="shared" si="9"/>
        <v>0</v>
      </c>
      <c r="Y15" s="3"/>
      <c r="Z15" s="2">
        <f t="shared" si="10"/>
        <v>0</v>
      </c>
      <c r="AA15" s="3"/>
      <c r="AB15" s="2">
        <f t="shared" si="11"/>
        <v>0</v>
      </c>
      <c r="AC15" s="3"/>
      <c r="AD15" s="2">
        <f t="shared" si="12"/>
        <v>0</v>
      </c>
      <c r="AE15" s="3"/>
      <c r="AF15" s="2">
        <f t="shared" si="13"/>
        <v>0</v>
      </c>
      <c r="AG15" s="3"/>
      <c r="AH15" s="2">
        <f t="shared" si="14"/>
        <v>0</v>
      </c>
      <c r="AI15" s="3"/>
      <c r="AJ15" s="2">
        <f t="shared" si="15"/>
        <v>0</v>
      </c>
      <c r="AK15" s="3"/>
      <c r="AL15" s="2">
        <f t="shared" si="16"/>
        <v>0</v>
      </c>
      <c r="AM15" s="3"/>
      <c r="AN15" s="2">
        <f t="shared" si="4"/>
        <v>0</v>
      </c>
      <c r="AO15" s="9">
        <f t="shared" si="17"/>
        <v>0</v>
      </c>
      <c r="AP15" s="2">
        <f t="shared" si="18"/>
        <v>0</v>
      </c>
    </row>
    <row r="16" spans="1:43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si="2"/>
        <v>0</v>
      </c>
      <c r="I16" s="3"/>
      <c r="J16" s="2">
        <f t="shared" si="2"/>
        <v>0</v>
      </c>
      <c r="K16" s="3"/>
      <c r="L16" s="2">
        <f t="shared" si="3"/>
        <v>0</v>
      </c>
      <c r="M16" s="3"/>
      <c r="N16" s="2">
        <f t="shared" si="4"/>
        <v>0</v>
      </c>
      <c r="O16" s="3"/>
      <c r="P16" s="2">
        <f t="shared" si="5"/>
        <v>0</v>
      </c>
      <c r="Q16" s="3"/>
      <c r="R16" s="2">
        <f t="shared" si="6"/>
        <v>0</v>
      </c>
      <c r="S16" s="3"/>
      <c r="T16" s="2">
        <f t="shared" si="7"/>
        <v>0</v>
      </c>
      <c r="U16" s="3"/>
      <c r="V16" s="2">
        <f t="shared" si="8"/>
        <v>0</v>
      </c>
      <c r="W16" s="3"/>
      <c r="X16" s="2">
        <f t="shared" si="9"/>
        <v>0</v>
      </c>
      <c r="Y16" s="3"/>
      <c r="Z16" s="2">
        <f t="shared" si="10"/>
        <v>0</v>
      </c>
      <c r="AA16" s="3"/>
      <c r="AB16" s="2">
        <f t="shared" si="11"/>
        <v>0</v>
      </c>
      <c r="AC16" s="3"/>
      <c r="AD16" s="2">
        <f t="shared" si="12"/>
        <v>0</v>
      </c>
      <c r="AE16" s="3"/>
      <c r="AF16" s="2">
        <f t="shared" si="13"/>
        <v>0</v>
      </c>
      <c r="AG16" s="3"/>
      <c r="AH16" s="2">
        <f t="shared" si="14"/>
        <v>0</v>
      </c>
      <c r="AI16" s="3"/>
      <c r="AJ16" s="2">
        <f t="shared" si="15"/>
        <v>0</v>
      </c>
      <c r="AK16" s="3"/>
      <c r="AL16" s="2">
        <f t="shared" si="16"/>
        <v>0</v>
      </c>
      <c r="AM16" s="3"/>
      <c r="AN16" s="2">
        <f t="shared" si="4"/>
        <v>0</v>
      </c>
      <c r="AO16" s="9">
        <f t="shared" si="17"/>
        <v>0</v>
      </c>
      <c r="AP16" s="2">
        <f t="shared" si="18"/>
        <v>0</v>
      </c>
    </row>
    <row r="17" spans="1:43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si="2"/>
        <v>0</v>
      </c>
      <c r="I17" s="3"/>
      <c r="J17" s="2">
        <f t="shared" si="2"/>
        <v>0</v>
      </c>
      <c r="K17" s="3"/>
      <c r="L17" s="2">
        <f t="shared" si="3"/>
        <v>0</v>
      </c>
      <c r="M17" s="3"/>
      <c r="N17" s="2">
        <f t="shared" si="4"/>
        <v>0</v>
      </c>
      <c r="O17" s="3"/>
      <c r="P17" s="2">
        <f t="shared" si="5"/>
        <v>0</v>
      </c>
      <c r="Q17" s="3"/>
      <c r="R17" s="2">
        <f t="shared" si="6"/>
        <v>0</v>
      </c>
      <c r="S17" s="3"/>
      <c r="T17" s="2">
        <f t="shared" si="7"/>
        <v>0</v>
      </c>
      <c r="U17" s="3"/>
      <c r="V17" s="2">
        <f t="shared" si="8"/>
        <v>0</v>
      </c>
      <c r="W17" s="3"/>
      <c r="X17" s="2">
        <f t="shared" si="9"/>
        <v>0</v>
      </c>
      <c r="Y17" s="3"/>
      <c r="Z17" s="2">
        <f t="shared" si="10"/>
        <v>0</v>
      </c>
      <c r="AA17" s="3"/>
      <c r="AB17" s="2">
        <f t="shared" si="11"/>
        <v>0</v>
      </c>
      <c r="AC17" s="3"/>
      <c r="AD17" s="2">
        <f t="shared" si="12"/>
        <v>0</v>
      </c>
      <c r="AE17" s="3"/>
      <c r="AF17" s="2">
        <f t="shared" si="13"/>
        <v>0</v>
      </c>
      <c r="AG17" s="3"/>
      <c r="AH17" s="2">
        <f t="shared" si="14"/>
        <v>0</v>
      </c>
      <c r="AI17" s="3"/>
      <c r="AJ17" s="2">
        <f t="shared" si="15"/>
        <v>0</v>
      </c>
      <c r="AK17" s="3"/>
      <c r="AL17" s="2">
        <f t="shared" si="16"/>
        <v>0</v>
      </c>
      <c r="AM17" s="3"/>
      <c r="AN17" s="2">
        <f t="shared" si="4"/>
        <v>0</v>
      </c>
      <c r="AO17" s="9">
        <f t="shared" si="17"/>
        <v>0</v>
      </c>
      <c r="AP17" s="2">
        <f t="shared" si="18"/>
        <v>0</v>
      </c>
    </row>
    <row r="18" spans="1:43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si="2"/>
        <v>0</v>
      </c>
      <c r="I18" s="3"/>
      <c r="J18" s="2">
        <f t="shared" si="2"/>
        <v>0</v>
      </c>
      <c r="K18" s="3"/>
      <c r="L18" s="2">
        <f t="shared" si="3"/>
        <v>0</v>
      </c>
      <c r="M18" s="3"/>
      <c r="N18" s="2">
        <f t="shared" si="4"/>
        <v>0</v>
      </c>
      <c r="O18" s="3"/>
      <c r="P18" s="2">
        <f t="shared" si="5"/>
        <v>0</v>
      </c>
      <c r="Q18" s="3"/>
      <c r="R18" s="2">
        <f t="shared" si="6"/>
        <v>0</v>
      </c>
      <c r="S18" s="3"/>
      <c r="T18" s="2">
        <f t="shared" si="7"/>
        <v>0</v>
      </c>
      <c r="U18" s="3"/>
      <c r="V18" s="2">
        <f t="shared" si="8"/>
        <v>0</v>
      </c>
      <c r="W18" s="3"/>
      <c r="X18" s="2">
        <f t="shared" si="9"/>
        <v>0</v>
      </c>
      <c r="Y18" s="3"/>
      <c r="Z18" s="2">
        <f t="shared" si="10"/>
        <v>0</v>
      </c>
      <c r="AA18" s="3"/>
      <c r="AB18" s="2">
        <f t="shared" si="11"/>
        <v>0</v>
      </c>
      <c r="AC18" s="3"/>
      <c r="AD18" s="2">
        <f t="shared" si="12"/>
        <v>0</v>
      </c>
      <c r="AE18" s="3"/>
      <c r="AF18" s="2">
        <f t="shared" si="13"/>
        <v>0</v>
      </c>
      <c r="AG18" s="3"/>
      <c r="AH18" s="2">
        <f t="shared" si="14"/>
        <v>0</v>
      </c>
      <c r="AI18" s="3"/>
      <c r="AJ18" s="2">
        <f t="shared" si="15"/>
        <v>0</v>
      </c>
      <c r="AK18" s="3"/>
      <c r="AL18" s="2">
        <f t="shared" si="16"/>
        <v>0</v>
      </c>
      <c r="AM18" s="3"/>
      <c r="AN18" s="2">
        <f t="shared" si="4"/>
        <v>0</v>
      </c>
      <c r="AO18" s="9">
        <f t="shared" si="17"/>
        <v>0</v>
      </c>
      <c r="AP18" s="2">
        <f t="shared" si="18"/>
        <v>0</v>
      </c>
    </row>
    <row r="19" spans="1:43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si="2"/>
        <v>0</v>
      </c>
      <c r="I19" s="3"/>
      <c r="J19" s="2">
        <f t="shared" si="2"/>
        <v>0</v>
      </c>
      <c r="K19" s="3"/>
      <c r="L19" s="2">
        <f t="shared" si="3"/>
        <v>0</v>
      </c>
      <c r="M19" s="3"/>
      <c r="N19" s="2">
        <f t="shared" si="4"/>
        <v>0</v>
      </c>
      <c r="O19" s="3"/>
      <c r="P19" s="2">
        <f t="shared" si="5"/>
        <v>0</v>
      </c>
      <c r="Q19" s="3"/>
      <c r="R19" s="2">
        <f t="shared" si="6"/>
        <v>0</v>
      </c>
      <c r="S19" s="3"/>
      <c r="T19" s="2">
        <f t="shared" si="7"/>
        <v>0</v>
      </c>
      <c r="U19" s="3"/>
      <c r="V19" s="2">
        <f t="shared" si="8"/>
        <v>0</v>
      </c>
      <c r="W19" s="3"/>
      <c r="X19" s="2">
        <f t="shared" si="9"/>
        <v>0</v>
      </c>
      <c r="Y19" s="3"/>
      <c r="Z19" s="2">
        <f t="shared" si="10"/>
        <v>0</v>
      </c>
      <c r="AA19" s="3"/>
      <c r="AB19" s="2">
        <f t="shared" si="11"/>
        <v>0</v>
      </c>
      <c r="AC19" s="3"/>
      <c r="AD19" s="2">
        <f t="shared" si="12"/>
        <v>0</v>
      </c>
      <c r="AE19" s="3"/>
      <c r="AF19" s="2">
        <f t="shared" si="13"/>
        <v>0</v>
      </c>
      <c r="AG19" s="3"/>
      <c r="AH19" s="2">
        <f t="shared" si="14"/>
        <v>0</v>
      </c>
      <c r="AI19" s="3"/>
      <c r="AJ19" s="2">
        <f t="shared" si="15"/>
        <v>0</v>
      </c>
      <c r="AK19" s="3"/>
      <c r="AL19" s="2">
        <f t="shared" si="16"/>
        <v>0</v>
      </c>
      <c r="AM19" s="3"/>
      <c r="AN19" s="2">
        <f t="shared" si="4"/>
        <v>0</v>
      </c>
      <c r="AO19" s="9">
        <f t="shared" si="17"/>
        <v>0</v>
      </c>
      <c r="AP19" s="2">
        <f t="shared" si="18"/>
        <v>0</v>
      </c>
    </row>
    <row r="20" spans="1:43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>
        <v>2</v>
      </c>
      <c r="H20" s="2">
        <f t="shared" ref="H20:J35" si="19">+$C20*G20</f>
        <v>100</v>
      </c>
      <c r="I20" s="3"/>
      <c r="J20" s="2">
        <f t="shared" si="19"/>
        <v>0</v>
      </c>
      <c r="K20" s="3"/>
      <c r="L20" s="2">
        <f t="shared" si="3"/>
        <v>0</v>
      </c>
      <c r="M20" s="3"/>
      <c r="N20" s="2">
        <f t="shared" ref="N20:AN35" si="20">+$C20*M20</f>
        <v>0</v>
      </c>
      <c r="O20" s="3"/>
      <c r="P20" s="2">
        <f t="shared" si="5"/>
        <v>0</v>
      </c>
      <c r="Q20" s="3"/>
      <c r="R20" s="2">
        <f t="shared" si="6"/>
        <v>0</v>
      </c>
      <c r="S20" s="3"/>
      <c r="T20" s="2">
        <f t="shared" si="7"/>
        <v>0</v>
      </c>
      <c r="U20" s="3"/>
      <c r="V20" s="2">
        <f t="shared" si="8"/>
        <v>0</v>
      </c>
      <c r="W20" s="3">
        <v>2</v>
      </c>
      <c r="X20" s="2">
        <f t="shared" si="9"/>
        <v>100</v>
      </c>
      <c r="Y20" s="3"/>
      <c r="Z20" s="2">
        <f t="shared" si="10"/>
        <v>0</v>
      </c>
      <c r="AA20" s="3"/>
      <c r="AB20" s="2">
        <f t="shared" si="11"/>
        <v>0</v>
      </c>
      <c r="AC20" s="3"/>
      <c r="AD20" s="2">
        <f t="shared" si="12"/>
        <v>0</v>
      </c>
      <c r="AE20" s="3"/>
      <c r="AF20" s="2">
        <f t="shared" si="13"/>
        <v>0</v>
      </c>
      <c r="AG20" s="3"/>
      <c r="AH20" s="2">
        <f t="shared" si="14"/>
        <v>0</v>
      </c>
      <c r="AI20" s="3"/>
      <c r="AJ20" s="2">
        <f t="shared" si="15"/>
        <v>0</v>
      </c>
      <c r="AK20" s="3"/>
      <c r="AL20" s="2">
        <f t="shared" si="16"/>
        <v>0</v>
      </c>
      <c r="AM20" s="3"/>
      <c r="AN20" s="2">
        <f t="shared" si="20"/>
        <v>0</v>
      </c>
      <c r="AO20" s="9">
        <f t="shared" si="17"/>
        <v>4</v>
      </c>
      <c r="AP20" s="2">
        <f t="shared" si="18"/>
        <v>200</v>
      </c>
      <c r="AQ20" s="1">
        <v>200</v>
      </c>
    </row>
    <row r="21" spans="1:43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si="19"/>
        <v>0</v>
      </c>
      <c r="I21" s="3"/>
      <c r="J21" s="2">
        <f t="shared" si="19"/>
        <v>0</v>
      </c>
      <c r="K21" s="3"/>
      <c r="L21" s="2">
        <f t="shared" si="3"/>
        <v>0</v>
      </c>
      <c r="M21" s="3"/>
      <c r="N21" s="2">
        <f t="shared" si="20"/>
        <v>0</v>
      </c>
      <c r="O21" s="3"/>
      <c r="P21" s="2">
        <f t="shared" si="5"/>
        <v>0</v>
      </c>
      <c r="Q21" s="3"/>
      <c r="R21" s="2">
        <f t="shared" si="6"/>
        <v>0</v>
      </c>
      <c r="S21" s="3"/>
      <c r="T21" s="2">
        <f t="shared" si="7"/>
        <v>0</v>
      </c>
      <c r="U21" s="3"/>
      <c r="V21" s="2">
        <f t="shared" si="8"/>
        <v>0</v>
      </c>
      <c r="W21" s="3"/>
      <c r="X21" s="2">
        <f t="shared" si="9"/>
        <v>0</v>
      </c>
      <c r="Y21" s="3"/>
      <c r="Z21" s="2">
        <f t="shared" si="10"/>
        <v>0</v>
      </c>
      <c r="AA21" s="3"/>
      <c r="AB21" s="2">
        <f t="shared" si="11"/>
        <v>0</v>
      </c>
      <c r="AC21" s="3"/>
      <c r="AD21" s="2">
        <f t="shared" si="12"/>
        <v>0</v>
      </c>
      <c r="AE21" s="3"/>
      <c r="AF21" s="2">
        <f t="shared" si="13"/>
        <v>0</v>
      </c>
      <c r="AG21" s="3"/>
      <c r="AH21" s="2">
        <f t="shared" si="14"/>
        <v>0</v>
      </c>
      <c r="AI21" s="3"/>
      <c r="AJ21" s="2">
        <f t="shared" si="15"/>
        <v>0</v>
      </c>
      <c r="AK21" s="3"/>
      <c r="AL21" s="2">
        <f t="shared" si="16"/>
        <v>0</v>
      </c>
      <c r="AM21" s="3"/>
      <c r="AN21" s="2">
        <f t="shared" si="20"/>
        <v>0</v>
      </c>
      <c r="AO21" s="9">
        <f t="shared" si="17"/>
        <v>0</v>
      </c>
      <c r="AP21" s="2">
        <f t="shared" si="18"/>
        <v>0</v>
      </c>
    </row>
    <row r="22" spans="1:43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si="19"/>
        <v>0</v>
      </c>
      <c r="I22" s="3"/>
      <c r="J22" s="2">
        <f t="shared" si="19"/>
        <v>0</v>
      </c>
      <c r="K22" s="3"/>
      <c r="L22" s="2">
        <f t="shared" si="3"/>
        <v>0</v>
      </c>
      <c r="M22" s="3"/>
      <c r="N22" s="2">
        <f t="shared" si="20"/>
        <v>0</v>
      </c>
      <c r="O22" s="3"/>
      <c r="P22" s="2">
        <f t="shared" si="5"/>
        <v>0</v>
      </c>
      <c r="Q22" s="3">
        <v>4</v>
      </c>
      <c r="R22" s="2">
        <f t="shared" si="6"/>
        <v>100</v>
      </c>
      <c r="S22" s="3"/>
      <c r="T22" s="2">
        <f t="shared" si="7"/>
        <v>0</v>
      </c>
      <c r="U22" s="3"/>
      <c r="V22" s="2">
        <f t="shared" si="8"/>
        <v>0</v>
      </c>
      <c r="W22" s="3"/>
      <c r="X22" s="2">
        <f t="shared" si="9"/>
        <v>0</v>
      </c>
      <c r="Y22" s="3"/>
      <c r="Z22" s="2">
        <f t="shared" si="10"/>
        <v>0</v>
      </c>
      <c r="AA22" s="3"/>
      <c r="AB22" s="2">
        <f t="shared" si="11"/>
        <v>0</v>
      </c>
      <c r="AC22" s="3"/>
      <c r="AD22" s="2">
        <f t="shared" si="12"/>
        <v>0</v>
      </c>
      <c r="AE22" s="3"/>
      <c r="AF22" s="2">
        <f t="shared" si="13"/>
        <v>0</v>
      </c>
      <c r="AG22" s="3"/>
      <c r="AH22" s="2">
        <f t="shared" si="14"/>
        <v>0</v>
      </c>
      <c r="AI22" s="3"/>
      <c r="AJ22" s="2">
        <f t="shared" si="15"/>
        <v>0</v>
      </c>
      <c r="AK22" s="3"/>
      <c r="AL22" s="2">
        <f t="shared" si="16"/>
        <v>0</v>
      </c>
      <c r="AM22" s="3"/>
      <c r="AN22" s="2">
        <f t="shared" si="20"/>
        <v>0</v>
      </c>
      <c r="AO22" s="9">
        <f t="shared" si="17"/>
        <v>4</v>
      </c>
      <c r="AP22" s="2">
        <f t="shared" si="18"/>
        <v>100</v>
      </c>
      <c r="AQ22" s="1">
        <v>100</v>
      </c>
    </row>
    <row r="23" spans="1:43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si="19"/>
        <v>0</v>
      </c>
      <c r="I23" s="3"/>
      <c r="J23" s="2">
        <f t="shared" si="19"/>
        <v>0</v>
      </c>
      <c r="K23" s="3"/>
      <c r="L23" s="2">
        <f t="shared" si="3"/>
        <v>0</v>
      </c>
      <c r="M23" s="3"/>
      <c r="N23" s="2">
        <f t="shared" si="20"/>
        <v>0</v>
      </c>
      <c r="O23" s="3"/>
      <c r="P23" s="2">
        <f t="shared" si="5"/>
        <v>0</v>
      </c>
      <c r="Q23" s="3"/>
      <c r="R23" s="2">
        <f t="shared" si="6"/>
        <v>0</v>
      </c>
      <c r="S23" s="3"/>
      <c r="T23" s="2">
        <f t="shared" si="7"/>
        <v>0</v>
      </c>
      <c r="U23" s="3"/>
      <c r="V23" s="2">
        <f t="shared" si="8"/>
        <v>0</v>
      </c>
      <c r="W23" s="3">
        <v>1</v>
      </c>
      <c r="X23" s="2">
        <f t="shared" si="9"/>
        <v>15</v>
      </c>
      <c r="Y23" s="3"/>
      <c r="Z23" s="2">
        <f t="shared" si="10"/>
        <v>0</v>
      </c>
      <c r="AA23" s="3"/>
      <c r="AB23" s="2">
        <f t="shared" si="11"/>
        <v>0</v>
      </c>
      <c r="AC23" s="3"/>
      <c r="AD23" s="2">
        <f t="shared" si="12"/>
        <v>0</v>
      </c>
      <c r="AE23" s="3"/>
      <c r="AF23" s="2">
        <f t="shared" si="13"/>
        <v>0</v>
      </c>
      <c r="AG23" s="3"/>
      <c r="AH23" s="2">
        <f t="shared" si="14"/>
        <v>0</v>
      </c>
      <c r="AI23" s="3"/>
      <c r="AJ23" s="2">
        <f t="shared" si="15"/>
        <v>0</v>
      </c>
      <c r="AK23" s="3"/>
      <c r="AL23" s="2">
        <f t="shared" si="16"/>
        <v>0</v>
      </c>
      <c r="AM23" s="3"/>
      <c r="AN23" s="2">
        <f t="shared" si="20"/>
        <v>0</v>
      </c>
      <c r="AO23" s="9">
        <f t="shared" si="17"/>
        <v>1</v>
      </c>
      <c r="AP23" s="2">
        <f t="shared" si="18"/>
        <v>15</v>
      </c>
      <c r="AQ23" s="1">
        <v>15</v>
      </c>
    </row>
    <row r="24" spans="1:43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>
        <v>1</v>
      </c>
      <c r="F24" s="2">
        <f t="shared" si="1"/>
        <v>5</v>
      </c>
      <c r="G24" s="3"/>
      <c r="H24" s="2">
        <f t="shared" si="19"/>
        <v>0</v>
      </c>
      <c r="I24" s="3"/>
      <c r="J24" s="2">
        <f t="shared" si="19"/>
        <v>0</v>
      </c>
      <c r="K24" s="3"/>
      <c r="L24" s="2">
        <f t="shared" si="3"/>
        <v>0</v>
      </c>
      <c r="M24" s="3"/>
      <c r="N24" s="2">
        <f t="shared" si="20"/>
        <v>0</v>
      </c>
      <c r="O24" s="3"/>
      <c r="P24" s="2">
        <f t="shared" si="5"/>
        <v>0</v>
      </c>
      <c r="Q24" s="3"/>
      <c r="R24" s="2">
        <f t="shared" si="6"/>
        <v>0</v>
      </c>
      <c r="S24" s="3"/>
      <c r="T24" s="2">
        <f t="shared" si="7"/>
        <v>0</v>
      </c>
      <c r="U24" s="3"/>
      <c r="V24" s="2">
        <f t="shared" si="8"/>
        <v>0</v>
      </c>
      <c r="W24" s="3"/>
      <c r="X24" s="2">
        <f t="shared" si="9"/>
        <v>0</v>
      </c>
      <c r="Y24" s="3"/>
      <c r="Z24" s="2">
        <f t="shared" si="10"/>
        <v>0</v>
      </c>
      <c r="AA24" s="3"/>
      <c r="AB24" s="2">
        <f t="shared" si="11"/>
        <v>0</v>
      </c>
      <c r="AC24" s="3"/>
      <c r="AD24" s="2">
        <f t="shared" si="12"/>
        <v>0</v>
      </c>
      <c r="AE24" s="3"/>
      <c r="AF24" s="2">
        <f t="shared" si="13"/>
        <v>0</v>
      </c>
      <c r="AG24" s="3"/>
      <c r="AH24" s="2">
        <f t="shared" si="14"/>
        <v>0</v>
      </c>
      <c r="AI24" s="3"/>
      <c r="AJ24" s="2">
        <f t="shared" si="15"/>
        <v>0</v>
      </c>
      <c r="AK24" s="3"/>
      <c r="AL24" s="2">
        <f t="shared" si="16"/>
        <v>0</v>
      </c>
      <c r="AM24" s="3"/>
      <c r="AN24" s="2">
        <f t="shared" si="20"/>
        <v>0</v>
      </c>
      <c r="AO24" s="9">
        <f t="shared" si="17"/>
        <v>1</v>
      </c>
      <c r="AP24" s="2">
        <f t="shared" si="18"/>
        <v>5</v>
      </c>
      <c r="AQ24" s="1">
        <v>5</v>
      </c>
    </row>
    <row r="25" spans="1:43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si="19"/>
        <v>0</v>
      </c>
      <c r="I25" s="3"/>
      <c r="J25" s="2">
        <f t="shared" si="19"/>
        <v>0</v>
      </c>
      <c r="K25" s="3"/>
      <c r="L25" s="2">
        <f t="shared" si="3"/>
        <v>0</v>
      </c>
      <c r="M25" s="3"/>
      <c r="N25" s="2">
        <f t="shared" si="20"/>
        <v>0</v>
      </c>
      <c r="O25" s="3"/>
      <c r="P25" s="2">
        <f t="shared" si="5"/>
        <v>0</v>
      </c>
      <c r="Q25" s="3"/>
      <c r="R25" s="2">
        <f t="shared" si="6"/>
        <v>0</v>
      </c>
      <c r="S25" s="3"/>
      <c r="T25" s="2">
        <f t="shared" si="7"/>
        <v>0</v>
      </c>
      <c r="U25" s="3"/>
      <c r="V25" s="2">
        <f t="shared" si="8"/>
        <v>0</v>
      </c>
      <c r="W25" s="3"/>
      <c r="X25" s="2">
        <f t="shared" si="9"/>
        <v>0</v>
      </c>
      <c r="Y25" s="3"/>
      <c r="Z25" s="2">
        <f t="shared" si="10"/>
        <v>0</v>
      </c>
      <c r="AA25" s="3"/>
      <c r="AB25" s="2">
        <f t="shared" si="11"/>
        <v>0</v>
      </c>
      <c r="AC25" s="3"/>
      <c r="AD25" s="2">
        <f t="shared" si="12"/>
        <v>0</v>
      </c>
      <c r="AE25" s="3"/>
      <c r="AF25" s="2">
        <f t="shared" si="13"/>
        <v>0</v>
      </c>
      <c r="AG25" s="3"/>
      <c r="AH25" s="2">
        <f t="shared" si="14"/>
        <v>0</v>
      </c>
      <c r="AI25" s="3"/>
      <c r="AJ25" s="2">
        <f t="shared" si="15"/>
        <v>0</v>
      </c>
      <c r="AK25" s="3"/>
      <c r="AL25" s="2">
        <f t="shared" si="16"/>
        <v>0</v>
      </c>
      <c r="AM25" s="3"/>
      <c r="AN25" s="2">
        <f t="shared" si="20"/>
        <v>0</v>
      </c>
      <c r="AO25" s="9">
        <f t="shared" si="17"/>
        <v>0</v>
      </c>
      <c r="AP25" s="2">
        <f t="shared" si="18"/>
        <v>0</v>
      </c>
    </row>
    <row r="26" spans="1:43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si="19"/>
        <v>0</v>
      </c>
      <c r="I26" s="3"/>
      <c r="J26" s="2">
        <f t="shared" si="19"/>
        <v>0</v>
      </c>
      <c r="K26" s="3"/>
      <c r="L26" s="2">
        <f t="shared" si="3"/>
        <v>0</v>
      </c>
      <c r="M26" s="3"/>
      <c r="N26" s="2">
        <f t="shared" si="20"/>
        <v>0</v>
      </c>
      <c r="O26" s="3"/>
      <c r="P26" s="2">
        <f t="shared" si="5"/>
        <v>0</v>
      </c>
      <c r="Q26" s="3"/>
      <c r="R26" s="2">
        <f t="shared" si="6"/>
        <v>0</v>
      </c>
      <c r="S26" s="3"/>
      <c r="T26" s="2">
        <f t="shared" si="7"/>
        <v>0</v>
      </c>
      <c r="U26" s="3"/>
      <c r="V26" s="2">
        <f t="shared" si="8"/>
        <v>0</v>
      </c>
      <c r="W26" s="3"/>
      <c r="X26" s="2">
        <f t="shared" si="9"/>
        <v>0</v>
      </c>
      <c r="Y26" s="3"/>
      <c r="Z26" s="2">
        <f t="shared" si="10"/>
        <v>0</v>
      </c>
      <c r="AA26" s="3"/>
      <c r="AB26" s="2">
        <f t="shared" si="11"/>
        <v>0</v>
      </c>
      <c r="AC26" s="3"/>
      <c r="AD26" s="2">
        <f t="shared" si="12"/>
        <v>0</v>
      </c>
      <c r="AE26" s="3"/>
      <c r="AF26" s="2">
        <f t="shared" si="13"/>
        <v>0</v>
      </c>
      <c r="AG26" s="3"/>
      <c r="AH26" s="2">
        <f t="shared" si="14"/>
        <v>0</v>
      </c>
      <c r="AI26" s="3"/>
      <c r="AJ26" s="2">
        <f t="shared" si="15"/>
        <v>0</v>
      </c>
      <c r="AK26" s="3"/>
      <c r="AL26" s="2">
        <f t="shared" si="16"/>
        <v>0</v>
      </c>
      <c r="AM26" s="3"/>
      <c r="AN26" s="2">
        <f t="shared" si="20"/>
        <v>0</v>
      </c>
      <c r="AO26" s="9">
        <f t="shared" si="17"/>
        <v>0</v>
      </c>
      <c r="AP26" s="2">
        <f t="shared" si="18"/>
        <v>0</v>
      </c>
    </row>
    <row r="27" spans="1:43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si="19"/>
        <v>0</v>
      </c>
      <c r="I27" s="3"/>
      <c r="J27" s="2">
        <f t="shared" si="19"/>
        <v>0</v>
      </c>
      <c r="K27" s="3"/>
      <c r="L27" s="2">
        <f t="shared" si="3"/>
        <v>0</v>
      </c>
      <c r="M27" s="3"/>
      <c r="N27" s="2">
        <f t="shared" si="20"/>
        <v>0</v>
      </c>
      <c r="O27" s="3">
        <v>2</v>
      </c>
      <c r="P27" s="2">
        <f t="shared" si="5"/>
        <v>50</v>
      </c>
      <c r="Q27" s="3"/>
      <c r="R27" s="2">
        <f t="shared" si="6"/>
        <v>0</v>
      </c>
      <c r="S27" s="3"/>
      <c r="T27" s="2">
        <f t="shared" si="7"/>
        <v>0</v>
      </c>
      <c r="U27" s="3"/>
      <c r="V27" s="2">
        <f t="shared" si="8"/>
        <v>0</v>
      </c>
      <c r="W27" s="3"/>
      <c r="X27" s="2">
        <f t="shared" si="9"/>
        <v>0</v>
      </c>
      <c r="Y27" s="3"/>
      <c r="Z27" s="2">
        <f t="shared" si="10"/>
        <v>0</v>
      </c>
      <c r="AA27" s="3"/>
      <c r="AB27" s="2">
        <f t="shared" si="11"/>
        <v>0</v>
      </c>
      <c r="AC27" s="3"/>
      <c r="AD27" s="2">
        <f t="shared" si="12"/>
        <v>0</v>
      </c>
      <c r="AE27" s="3"/>
      <c r="AF27" s="2">
        <f t="shared" si="13"/>
        <v>0</v>
      </c>
      <c r="AG27" s="3"/>
      <c r="AH27" s="2">
        <f t="shared" si="14"/>
        <v>0</v>
      </c>
      <c r="AI27" s="3"/>
      <c r="AJ27" s="2">
        <f t="shared" si="15"/>
        <v>0</v>
      </c>
      <c r="AK27" s="3"/>
      <c r="AL27" s="2">
        <f t="shared" si="16"/>
        <v>0</v>
      </c>
      <c r="AM27" s="3"/>
      <c r="AN27" s="2">
        <f t="shared" si="20"/>
        <v>0</v>
      </c>
      <c r="AO27" s="9">
        <f t="shared" si="17"/>
        <v>2</v>
      </c>
      <c r="AP27" s="2">
        <f t="shared" si="18"/>
        <v>50</v>
      </c>
      <c r="AQ27" s="1">
        <v>50</v>
      </c>
    </row>
    <row r="28" spans="1:43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/>
      <c r="F28" s="2">
        <f t="shared" si="1"/>
        <v>0</v>
      </c>
      <c r="G28" s="3"/>
      <c r="H28" s="2">
        <f t="shared" si="19"/>
        <v>0</v>
      </c>
      <c r="I28" s="3"/>
      <c r="J28" s="2">
        <f t="shared" si="19"/>
        <v>0</v>
      </c>
      <c r="K28" s="3"/>
      <c r="L28" s="2">
        <f t="shared" si="3"/>
        <v>0</v>
      </c>
      <c r="M28" s="3"/>
      <c r="N28" s="2">
        <f t="shared" si="20"/>
        <v>0</v>
      </c>
      <c r="O28" s="3"/>
      <c r="P28" s="2">
        <f t="shared" si="5"/>
        <v>0</v>
      </c>
      <c r="Q28" s="3"/>
      <c r="R28" s="2">
        <f t="shared" si="6"/>
        <v>0</v>
      </c>
      <c r="S28" s="3"/>
      <c r="T28" s="2">
        <f t="shared" si="7"/>
        <v>0</v>
      </c>
      <c r="U28" s="3">
        <v>1</v>
      </c>
      <c r="V28" s="2">
        <f t="shared" si="8"/>
        <v>100</v>
      </c>
      <c r="W28" s="3"/>
      <c r="X28" s="2">
        <f t="shared" si="9"/>
        <v>0</v>
      </c>
      <c r="Y28" s="3"/>
      <c r="Z28" s="2">
        <f t="shared" si="10"/>
        <v>0</v>
      </c>
      <c r="AA28" s="3"/>
      <c r="AB28" s="2">
        <f t="shared" si="11"/>
        <v>0</v>
      </c>
      <c r="AC28" s="3"/>
      <c r="AD28" s="2">
        <f t="shared" si="12"/>
        <v>0</v>
      </c>
      <c r="AE28" s="3"/>
      <c r="AF28" s="2">
        <f t="shared" si="13"/>
        <v>0</v>
      </c>
      <c r="AG28" s="3"/>
      <c r="AH28" s="2">
        <f t="shared" si="14"/>
        <v>0</v>
      </c>
      <c r="AI28" s="3">
        <v>1</v>
      </c>
      <c r="AJ28" s="2">
        <f t="shared" si="15"/>
        <v>100</v>
      </c>
      <c r="AK28" s="3"/>
      <c r="AL28" s="2">
        <f t="shared" si="16"/>
        <v>0</v>
      </c>
      <c r="AM28" s="3"/>
      <c r="AN28" s="2">
        <f t="shared" si="20"/>
        <v>0</v>
      </c>
      <c r="AO28" s="9">
        <f t="shared" si="17"/>
        <v>2</v>
      </c>
      <c r="AP28" s="2">
        <f t="shared" si="18"/>
        <v>200</v>
      </c>
      <c r="AQ28" s="1">
        <v>200</v>
      </c>
    </row>
    <row r="29" spans="1:43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si="19"/>
        <v>0</v>
      </c>
      <c r="I29" s="3"/>
      <c r="J29" s="2">
        <f t="shared" si="19"/>
        <v>0</v>
      </c>
      <c r="K29" s="3"/>
      <c r="L29" s="2">
        <f t="shared" si="3"/>
        <v>0</v>
      </c>
      <c r="M29" s="3"/>
      <c r="N29" s="2">
        <f t="shared" si="20"/>
        <v>0</v>
      </c>
      <c r="O29" s="3"/>
      <c r="P29" s="2">
        <f t="shared" si="5"/>
        <v>0</v>
      </c>
      <c r="Q29" s="3"/>
      <c r="R29" s="2">
        <f t="shared" si="6"/>
        <v>0</v>
      </c>
      <c r="S29" s="3"/>
      <c r="T29" s="2">
        <f t="shared" si="7"/>
        <v>0</v>
      </c>
      <c r="U29" s="3"/>
      <c r="V29" s="2">
        <f t="shared" si="8"/>
        <v>0</v>
      </c>
      <c r="W29" s="3"/>
      <c r="X29" s="2">
        <f t="shared" si="9"/>
        <v>0</v>
      </c>
      <c r="Y29" s="3"/>
      <c r="Z29" s="2">
        <f t="shared" si="10"/>
        <v>0</v>
      </c>
      <c r="AA29" s="3"/>
      <c r="AB29" s="2">
        <f t="shared" si="11"/>
        <v>0</v>
      </c>
      <c r="AC29" s="3"/>
      <c r="AD29" s="2">
        <f t="shared" si="12"/>
        <v>0</v>
      </c>
      <c r="AE29" s="3"/>
      <c r="AF29" s="2">
        <f t="shared" si="13"/>
        <v>0</v>
      </c>
      <c r="AG29" s="3"/>
      <c r="AH29" s="2">
        <f t="shared" si="14"/>
        <v>0</v>
      </c>
      <c r="AI29" s="3"/>
      <c r="AJ29" s="2">
        <f t="shared" si="15"/>
        <v>0</v>
      </c>
      <c r="AK29" s="3"/>
      <c r="AL29" s="2">
        <f t="shared" si="16"/>
        <v>0</v>
      </c>
      <c r="AM29" s="3"/>
      <c r="AN29" s="2">
        <f t="shared" si="20"/>
        <v>0</v>
      </c>
      <c r="AO29" s="9">
        <f t="shared" si="17"/>
        <v>0</v>
      </c>
      <c r="AP29" s="2">
        <f t="shared" si="18"/>
        <v>0</v>
      </c>
    </row>
    <row r="30" spans="1:43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si="19"/>
        <v>0</v>
      </c>
      <c r="I30" s="3"/>
      <c r="J30" s="2">
        <f t="shared" si="19"/>
        <v>0</v>
      </c>
      <c r="K30" s="3"/>
      <c r="L30" s="2">
        <f t="shared" si="3"/>
        <v>0</v>
      </c>
      <c r="M30" s="3"/>
      <c r="N30" s="2">
        <f t="shared" si="20"/>
        <v>0</v>
      </c>
      <c r="O30" s="3"/>
      <c r="P30" s="2">
        <f t="shared" si="5"/>
        <v>0</v>
      </c>
      <c r="Q30" s="3"/>
      <c r="R30" s="2">
        <f t="shared" si="6"/>
        <v>0</v>
      </c>
      <c r="S30" s="3"/>
      <c r="T30" s="2">
        <f t="shared" si="7"/>
        <v>0</v>
      </c>
      <c r="U30" s="3"/>
      <c r="V30" s="2">
        <f t="shared" si="8"/>
        <v>0</v>
      </c>
      <c r="W30" s="3"/>
      <c r="X30" s="2">
        <f t="shared" si="9"/>
        <v>0</v>
      </c>
      <c r="Y30" s="3"/>
      <c r="Z30" s="2">
        <f t="shared" si="10"/>
        <v>0</v>
      </c>
      <c r="AA30" s="3"/>
      <c r="AB30" s="2">
        <f t="shared" si="11"/>
        <v>0</v>
      </c>
      <c r="AC30" s="3"/>
      <c r="AD30" s="2">
        <f t="shared" si="12"/>
        <v>0</v>
      </c>
      <c r="AE30" s="3"/>
      <c r="AF30" s="2">
        <f t="shared" si="13"/>
        <v>0</v>
      </c>
      <c r="AG30" s="3"/>
      <c r="AH30" s="2">
        <f t="shared" si="14"/>
        <v>0</v>
      </c>
      <c r="AI30" s="3"/>
      <c r="AJ30" s="2">
        <f t="shared" si="15"/>
        <v>0</v>
      </c>
      <c r="AK30" s="3"/>
      <c r="AL30" s="2">
        <f t="shared" si="16"/>
        <v>0</v>
      </c>
      <c r="AM30" s="3"/>
      <c r="AN30" s="2">
        <f t="shared" si="20"/>
        <v>0</v>
      </c>
      <c r="AO30" s="9">
        <f t="shared" si="17"/>
        <v>0</v>
      </c>
      <c r="AP30" s="2">
        <f t="shared" si="18"/>
        <v>0</v>
      </c>
    </row>
    <row r="31" spans="1:43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si="19"/>
        <v>0</v>
      </c>
      <c r="I31" s="3"/>
      <c r="J31" s="2">
        <f t="shared" si="19"/>
        <v>0</v>
      </c>
      <c r="K31" s="3"/>
      <c r="L31" s="2">
        <f t="shared" si="3"/>
        <v>0</v>
      </c>
      <c r="M31" s="3"/>
      <c r="N31" s="2">
        <f t="shared" si="20"/>
        <v>0</v>
      </c>
      <c r="O31" s="3"/>
      <c r="P31" s="2">
        <f t="shared" si="5"/>
        <v>0</v>
      </c>
      <c r="Q31" s="3"/>
      <c r="R31" s="2">
        <f t="shared" si="6"/>
        <v>0</v>
      </c>
      <c r="S31" s="3"/>
      <c r="T31" s="2">
        <f t="shared" si="7"/>
        <v>0</v>
      </c>
      <c r="U31" s="3"/>
      <c r="V31" s="2">
        <f t="shared" si="8"/>
        <v>0</v>
      </c>
      <c r="W31" s="3"/>
      <c r="X31" s="2">
        <f t="shared" si="9"/>
        <v>0</v>
      </c>
      <c r="Y31" s="3"/>
      <c r="Z31" s="2">
        <f t="shared" si="10"/>
        <v>0</v>
      </c>
      <c r="AA31" s="3"/>
      <c r="AB31" s="2">
        <f t="shared" si="11"/>
        <v>0</v>
      </c>
      <c r="AC31" s="3"/>
      <c r="AD31" s="2">
        <f t="shared" si="12"/>
        <v>0</v>
      </c>
      <c r="AE31" s="3"/>
      <c r="AF31" s="2">
        <f t="shared" si="13"/>
        <v>0</v>
      </c>
      <c r="AG31" s="3"/>
      <c r="AH31" s="2">
        <f t="shared" si="14"/>
        <v>0</v>
      </c>
      <c r="AI31" s="3"/>
      <c r="AJ31" s="2">
        <f t="shared" si="15"/>
        <v>0</v>
      </c>
      <c r="AK31" s="3"/>
      <c r="AL31" s="2">
        <f t="shared" si="16"/>
        <v>0</v>
      </c>
      <c r="AM31" s="3"/>
      <c r="AN31" s="2">
        <f t="shared" si="20"/>
        <v>0</v>
      </c>
      <c r="AO31" s="9">
        <f t="shared" si="17"/>
        <v>0</v>
      </c>
      <c r="AP31" s="2">
        <f t="shared" si="18"/>
        <v>0</v>
      </c>
    </row>
    <row r="32" spans="1:43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si="19"/>
        <v>0</v>
      </c>
      <c r="I32" s="3"/>
      <c r="J32" s="2">
        <f t="shared" si="19"/>
        <v>0</v>
      </c>
      <c r="K32" s="3"/>
      <c r="L32" s="2">
        <f t="shared" si="3"/>
        <v>0</v>
      </c>
      <c r="M32" s="3"/>
      <c r="N32" s="2">
        <f t="shared" si="20"/>
        <v>0</v>
      </c>
      <c r="O32" s="3"/>
      <c r="P32" s="2">
        <f t="shared" si="5"/>
        <v>0</v>
      </c>
      <c r="Q32" s="3">
        <v>4</v>
      </c>
      <c r="R32" s="2">
        <f t="shared" si="6"/>
        <v>100</v>
      </c>
      <c r="S32" s="3"/>
      <c r="T32" s="2">
        <f t="shared" si="7"/>
        <v>0</v>
      </c>
      <c r="U32" s="3"/>
      <c r="V32" s="2">
        <f t="shared" si="8"/>
        <v>0</v>
      </c>
      <c r="W32" s="3"/>
      <c r="X32" s="2">
        <f t="shared" si="9"/>
        <v>0</v>
      </c>
      <c r="Y32" s="3"/>
      <c r="Z32" s="2">
        <f t="shared" si="10"/>
        <v>0</v>
      </c>
      <c r="AA32" s="3"/>
      <c r="AB32" s="2">
        <f t="shared" si="11"/>
        <v>0</v>
      </c>
      <c r="AC32" s="3"/>
      <c r="AD32" s="2">
        <f t="shared" si="12"/>
        <v>0</v>
      </c>
      <c r="AE32" s="3"/>
      <c r="AF32" s="2">
        <f t="shared" si="13"/>
        <v>0</v>
      </c>
      <c r="AG32" s="3"/>
      <c r="AH32" s="2">
        <f t="shared" si="14"/>
        <v>0</v>
      </c>
      <c r="AI32" s="3"/>
      <c r="AJ32" s="2">
        <f t="shared" si="15"/>
        <v>0</v>
      </c>
      <c r="AK32" s="3"/>
      <c r="AL32" s="2">
        <f t="shared" si="16"/>
        <v>0</v>
      </c>
      <c r="AM32" s="3"/>
      <c r="AN32" s="2">
        <f t="shared" si="20"/>
        <v>0</v>
      </c>
      <c r="AO32" s="9">
        <f t="shared" si="17"/>
        <v>4</v>
      </c>
      <c r="AP32" s="2">
        <f t="shared" si="18"/>
        <v>100</v>
      </c>
      <c r="AQ32" s="1">
        <v>100</v>
      </c>
    </row>
    <row r="33" spans="1:43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si="19"/>
        <v>0</v>
      </c>
      <c r="I33" s="3"/>
      <c r="J33" s="2">
        <f t="shared" si="19"/>
        <v>0</v>
      </c>
      <c r="K33" s="3"/>
      <c r="L33" s="2">
        <f t="shared" si="3"/>
        <v>0</v>
      </c>
      <c r="M33" s="3"/>
      <c r="N33" s="2">
        <f t="shared" si="20"/>
        <v>0</v>
      </c>
      <c r="O33" s="3"/>
      <c r="P33" s="2">
        <f t="shared" si="5"/>
        <v>0</v>
      </c>
      <c r="Q33" s="3"/>
      <c r="R33" s="2">
        <f t="shared" si="6"/>
        <v>0</v>
      </c>
      <c r="S33" s="3"/>
      <c r="T33" s="2">
        <f t="shared" si="7"/>
        <v>0</v>
      </c>
      <c r="U33" s="3"/>
      <c r="V33" s="2">
        <f t="shared" si="8"/>
        <v>0</v>
      </c>
      <c r="W33" s="3"/>
      <c r="X33" s="2">
        <f t="shared" si="9"/>
        <v>0</v>
      </c>
      <c r="Y33" s="3"/>
      <c r="Z33" s="2">
        <f t="shared" si="10"/>
        <v>0</v>
      </c>
      <c r="AA33" s="3"/>
      <c r="AB33" s="2">
        <f t="shared" si="11"/>
        <v>0</v>
      </c>
      <c r="AC33" s="3"/>
      <c r="AD33" s="2">
        <f t="shared" si="12"/>
        <v>0</v>
      </c>
      <c r="AE33" s="3"/>
      <c r="AF33" s="2">
        <f t="shared" si="13"/>
        <v>0</v>
      </c>
      <c r="AG33" s="3"/>
      <c r="AH33" s="2">
        <f t="shared" si="14"/>
        <v>0</v>
      </c>
      <c r="AI33" s="3"/>
      <c r="AJ33" s="2">
        <f t="shared" si="15"/>
        <v>0</v>
      </c>
      <c r="AK33" s="3"/>
      <c r="AL33" s="2">
        <f t="shared" si="16"/>
        <v>0</v>
      </c>
      <c r="AM33" s="3"/>
      <c r="AN33" s="2">
        <f t="shared" si="20"/>
        <v>0</v>
      </c>
      <c r="AO33" s="9">
        <f t="shared" si="17"/>
        <v>0</v>
      </c>
      <c r="AP33" s="2">
        <f t="shared" si="18"/>
        <v>0</v>
      </c>
    </row>
    <row r="34" spans="1:43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>
        <v>2</v>
      </c>
      <c r="F34" s="2">
        <f t="shared" si="1"/>
        <v>20</v>
      </c>
      <c r="G34" s="3"/>
      <c r="H34" s="2">
        <f t="shared" si="19"/>
        <v>0</v>
      </c>
      <c r="I34" s="3"/>
      <c r="J34" s="2">
        <f t="shared" si="19"/>
        <v>0</v>
      </c>
      <c r="K34" s="3"/>
      <c r="L34" s="2">
        <f t="shared" si="3"/>
        <v>0</v>
      </c>
      <c r="M34" s="3"/>
      <c r="N34" s="2">
        <f t="shared" si="20"/>
        <v>0</v>
      </c>
      <c r="O34" s="3"/>
      <c r="P34" s="2">
        <f t="shared" si="5"/>
        <v>0</v>
      </c>
      <c r="Q34" s="3"/>
      <c r="R34" s="2">
        <f t="shared" si="6"/>
        <v>0</v>
      </c>
      <c r="S34" s="3"/>
      <c r="T34" s="2">
        <f t="shared" si="7"/>
        <v>0</v>
      </c>
      <c r="U34" s="3"/>
      <c r="V34" s="2">
        <f t="shared" si="8"/>
        <v>0</v>
      </c>
      <c r="W34" s="3"/>
      <c r="X34" s="2">
        <f t="shared" si="9"/>
        <v>0</v>
      </c>
      <c r="Y34" s="3"/>
      <c r="Z34" s="2">
        <f t="shared" si="10"/>
        <v>0</v>
      </c>
      <c r="AA34" s="3"/>
      <c r="AB34" s="2">
        <f t="shared" si="11"/>
        <v>0</v>
      </c>
      <c r="AC34" s="3"/>
      <c r="AD34" s="2">
        <f t="shared" si="12"/>
        <v>0</v>
      </c>
      <c r="AE34" s="3"/>
      <c r="AF34" s="2">
        <f t="shared" si="13"/>
        <v>0</v>
      </c>
      <c r="AG34" s="3"/>
      <c r="AH34" s="2">
        <f t="shared" si="14"/>
        <v>0</v>
      </c>
      <c r="AI34" s="3"/>
      <c r="AJ34" s="2">
        <f t="shared" si="15"/>
        <v>0</v>
      </c>
      <c r="AK34" s="3"/>
      <c r="AL34" s="2">
        <f t="shared" si="16"/>
        <v>0</v>
      </c>
      <c r="AM34" s="3"/>
      <c r="AN34" s="2">
        <f t="shared" si="20"/>
        <v>0</v>
      </c>
      <c r="AO34" s="9">
        <f t="shared" si="17"/>
        <v>2</v>
      </c>
      <c r="AP34" s="2">
        <f t="shared" si="18"/>
        <v>20</v>
      </c>
      <c r="AQ34" s="1">
        <v>20</v>
      </c>
    </row>
    <row r="35" spans="1:43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si="19"/>
        <v>0</v>
      </c>
      <c r="I35" s="3"/>
      <c r="J35" s="2">
        <f t="shared" si="19"/>
        <v>0</v>
      </c>
      <c r="K35" s="3"/>
      <c r="L35" s="2">
        <f t="shared" si="3"/>
        <v>0</v>
      </c>
      <c r="M35" s="3"/>
      <c r="N35" s="2">
        <f t="shared" si="20"/>
        <v>0</v>
      </c>
      <c r="O35" s="3"/>
      <c r="P35" s="2">
        <f t="shared" si="5"/>
        <v>0</v>
      </c>
      <c r="Q35" s="3"/>
      <c r="R35" s="2">
        <f t="shared" si="6"/>
        <v>0</v>
      </c>
      <c r="S35" s="3"/>
      <c r="T35" s="2">
        <f t="shared" si="7"/>
        <v>0</v>
      </c>
      <c r="U35" s="3"/>
      <c r="V35" s="2">
        <f t="shared" si="8"/>
        <v>0</v>
      </c>
      <c r="W35" s="3"/>
      <c r="X35" s="2">
        <f t="shared" si="9"/>
        <v>0</v>
      </c>
      <c r="Y35" s="3"/>
      <c r="Z35" s="2">
        <f t="shared" si="10"/>
        <v>0</v>
      </c>
      <c r="AA35" s="3"/>
      <c r="AB35" s="2">
        <f t="shared" si="11"/>
        <v>0</v>
      </c>
      <c r="AC35" s="3"/>
      <c r="AD35" s="2">
        <f t="shared" si="12"/>
        <v>0</v>
      </c>
      <c r="AE35" s="3"/>
      <c r="AF35" s="2">
        <f t="shared" si="13"/>
        <v>0</v>
      </c>
      <c r="AG35" s="3"/>
      <c r="AH35" s="2">
        <f t="shared" si="14"/>
        <v>0</v>
      </c>
      <c r="AI35" s="3"/>
      <c r="AJ35" s="2">
        <f t="shared" si="15"/>
        <v>0</v>
      </c>
      <c r="AK35" s="3"/>
      <c r="AL35" s="2">
        <f t="shared" si="16"/>
        <v>0</v>
      </c>
      <c r="AM35" s="3"/>
      <c r="AN35" s="2">
        <f t="shared" si="20"/>
        <v>0</v>
      </c>
      <c r="AO35" s="9">
        <f t="shared" si="17"/>
        <v>0</v>
      </c>
      <c r="AP35" s="2">
        <f t="shared" si="18"/>
        <v>0</v>
      </c>
    </row>
    <row r="36" spans="1:43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>
        <v>2</v>
      </c>
      <c r="F36" s="2">
        <f t="shared" si="1"/>
        <v>50</v>
      </c>
      <c r="G36" s="3"/>
      <c r="H36" s="2">
        <f t="shared" ref="H36:J51" si="21">+$C36*G36</f>
        <v>0</v>
      </c>
      <c r="I36" s="3"/>
      <c r="J36" s="2">
        <f t="shared" si="21"/>
        <v>0</v>
      </c>
      <c r="K36" s="3"/>
      <c r="L36" s="2">
        <f t="shared" si="3"/>
        <v>0</v>
      </c>
      <c r="M36" s="3"/>
      <c r="N36" s="2">
        <f t="shared" ref="N36:AN51" si="22">+$C36*M36</f>
        <v>0</v>
      </c>
      <c r="O36" s="3"/>
      <c r="P36" s="2">
        <f t="shared" si="5"/>
        <v>0</v>
      </c>
      <c r="Q36" s="3"/>
      <c r="R36" s="2">
        <f t="shared" si="6"/>
        <v>0</v>
      </c>
      <c r="S36" s="3"/>
      <c r="T36" s="2">
        <f t="shared" si="7"/>
        <v>0</v>
      </c>
      <c r="U36" s="3"/>
      <c r="V36" s="2">
        <f t="shared" si="8"/>
        <v>0</v>
      </c>
      <c r="W36" s="3"/>
      <c r="X36" s="2">
        <f t="shared" si="9"/>
        <v>0</v>
      </c>
      <c r="Y36" s="3"/>
      <c r="Z36" s="2">
        <f t="shared" si="10"/>
        <v>0</v>
      </c>
      <c r="AA36" s="3"/>
      <c r="AB36" s="2">
        <f t="shared" si="11"/>
        <v>0</v>
      </c>
      <c r="AC36" s="3"/>
      <c r="AD36" s="2">
        <f t="shared" si="12"/>
        <v>0</v>
      </c>
      <c r="AE36" s="3"/>
      <c r="AF36" s="2">
        <f t="shared" si="13"/>
        <v>0</v>
      </c>
      <c r="AG36" s="3"/>
      <c r="AH36" s="2">
        <f t="shared" si="14"/>
        <v>0</v>
      </c>
      <c r="AI36" s="3"/>
      <c r="AJ36" s="2">
        <f t="shared" si="15"/>
        <v>0</v>
      </c>
      <c r="AK36" s="3"/>
      <c r="AL36" s="2">
        <f t="shared" si="16"/>
        <v>0</v>
      </c>
      <c r="AM36" s="3"/>
      <c r="AN36" s="2">
        <f t="shared" si="22"/>
        <v>0</v>
      </c>
      <c r="AO36" s="9">
        <f t="shared" si="17"/>
        <v>2</v>
      </c>
      <c r="AP36" s="2">
        <f t="shared" si="18"/>
        <v>50</v>
      </c>
      <c r="AQ36" s="1">
        <v>50</v>
      </c>
    </row>
    <row r="37" spans="1:43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si="21"/>
        <v>0</v>
      </c>
      <c r="I37" s="3"/>
      <c r="J37" s="2">
        <f t="shared" si="21"/>
        <v>0</v>
      </c>
      <c r="K37" s="3"/>
      <c r="L37" s="2">
        <f t="shared" si="3"/>
        <v>0</v>
      </c>
      <c r="M37" s="3">
        <v>4</v>
      </c>
      <c r="N37" s="2">
        <f t="shared" si="22"/>
        <v>40</v>
      </c>
      <c r="O37" s="3"/>
      <c r="P37" s="2">
        <f t="shared" si="5"/>
        <v>0</v>
      </c>
      <c r="Q37" s="3"/>
      <c r="R37" s="2">
        <f t="shared" si="6"/>
        <v>0</v>
      </c>
      <c r="S37" s="3"/>
      <c r="T37" s="2">
        <f t="shared" si="7"/>
        <v>0</v>
      </c>
      <c r="U37" s="3"/>
      <c r="V37" s="2">
        <f t="shared" si="8"/>
        <v>0</v>
      </c>
      <c r="W37" s="3"/>
      <c r="X37" s="2">
        <f t="shared" si="9"/>
        <v>0</v>
      </c>
      <c r="Y37" s="3"/>
      <c r="Z37" s="2">
        <f t="shared" si="10"/>
        <v>0</v>
      </c>
      <c r="AA37" s="3"/>
      <c r="AB37" s="2">
        <f t="shared" si="11"/>
        <v>0</v>
      </c>
      <c r="AC37" s="3"/>
      <c r="AD37" s="2">
        <f t="shared" si="12"/>
        <v>0</v>
      </c>
      <c r="AE37" s="3"/>
      <c r="AF37" s="2">
        <f t="shared" si="13"/>
        <v>0</v>
      </c>
      <c r="AG37" s="3"/>
      <c r="AH37" s="2">
        <f t="shared" si="14"/>
        <v>0</v>
      </c>
      <c r="AI37" s="3"/>
      <c r="AJ37" s="2">
        <f t="shared" si="15"/>
        <v>0</v>
      </c>
      <c r="AK37" s="3"/>
      <c r="AL37" s="2">
        <f t="shared" si="16"/>
        <v>0</v>
      </c>
      <c r="AM37" s="3"/>
      <c r="AN37" s="2">
        <f t="shared" si="22"/>
        <v>0</v>
      </c>
      <c r="AO37" s="9">
        <f t="shared" si="17"/>
        <v>4</v>
      </c>
      <c r="AP37" s="2">
        <f t="shared" si="18"/>
        <v>40</v>
      </c>
      <c r="AQ37" s="1">
        <v>40</v>
      </c>
    </row>
    <row r="38" spans="1:43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si="21"/>
        <v>0</v>
      </c>
      <c r="I38" s="3"/>
      <c r="J38" s="2">
        <f t="shared" si="21"/>
        <v>0</v>
      </c>
      <c r="K38" s="3"/>
      <c r="L38" s="2">
        <f t="shared" si="3"/>
        <v>0</v>
      </c>
      <c r="M38" s="3"/>
      <c r="N38" s="2">
        <f t="shared" si="22"/>
        <v>0</v>
      </c>
      <c r="O38" s="3"/>
      <c r="P38" s="2">
        <f t="shared" si="5"/>
        <v>0</v>
      </c>
      <c r="Q38" s="3"/>
      <c r="R38" s="2">
        <f t="shared" si="6"/>
        <v>0</v>
      </c>
      <c r="S38" s="3"/>
      <c r="T38" s="2">
        <f t="shared" si="7"/>
        <v>0</v>
      </c>
      <c r="U38" s="3"/>
      <c r="V38" s="2">
        <f t="shared" si="8"/>
        <v>0</v>
      </c>
      <c r="W38" s="3"/>
      <c r="X38" s="2">
        <f t="shared" si="9"/>
        <v>0</v>
      </c>
      <c r="Y38" s="3"/>
      <c r="Z38" s="2">
        <f t="shared" si="10"/>
        <v>0</v>
      </c>
      <c r="AA38" s="3"/>
      <c r="AB38" s="2">
        <f t="shared" si="11"/>
        <v>0</v>
      </c>
      <c r="AC38" s="3"/>
      <c r="AD38" s="2">
        <f t="shared" si="12"/>
        <v>0</v>
      </c>
      <c r="AE38" s="3"/>
      <c r="AF38" s="2">
        <f t="shared" si="13"/>
        <v>0</v>
      </c>
      <c r="AG38" s="3"/>
      <c r="AH38" s="2">
        <f t="shared" si="14"/>
        <v>0</v>
      </c>
      <c r="AI38" s="3"/>
      <c r="AJ38" s="2">
        <f t="shared" si="15"/>
        <v>0</v>
      </c>
      <c r="AK38" s="3"/>
      <c r="AL38" s="2">
        <f t="shared" si="16"/>
        <v>0</v>
      </c>
      <c r="AM38" s="3"/>
      <c r="AN38" s="2">
        <f t="shared" si="22"/>
        <v>0</v>
      </c>
      <c r="AO38" s="9">
        <f t="shared" si="17"/>
        <v>0</v>
      </c>
      <c r="AP38" s="2">
        <f t="shared" si="18"/>
        <v>0</v>
      </c>
    </row>
    <row r="39" spans="1:43" x14ac:dyDescent="0.25">
      <c r="A39" s="3">
        <v>5</v>
      </c>
      <c r="B39" s="1" t="s">
        <v>33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si="21"/>
        <v>0</v>
      </c>
      <c r="I39" s="3"/>
      <c r="J39" s="2">
        <f t="shared" si="21"/>
        <v>0</v>
      </c>
      <c r="K39" s="3"/>
      <c r="L39" s="2">
        <f t="shared" si="3"/>
        <v>0</v>
      </c>
      <c r="M39" s="3"/>
      <c r="N39" s="2">
        <f t="shared" si="22"/>
        <v>0</v>
      </c>
      <c r="O39" s="3"/>
      <c r="P39" s="2">
        <f t="shared" si="5"/>
        <v>0</v>
      </c>
      <c r="Q39" s="3"/>
      <c r="R39" s="2">
        <f t="shared" si="6"/>
        <v>0</v>
      </c>
      <c r="S39" s="3"/>
      <c r="T39" s="2">
        <f t="shared" si="7"/>
        <v>0</v>
      </c>
      <c r="U39" s="3">
        <v>4</v>
      </c>
      <c r="V39" s="2">
        <f t="shared" si="8"/>
        <v>100</v>
      </c>
      <c r="W39" s="3">
        <v>1</v>
      </c>
      <c r="X39" s="2">
        <f t="shared" si="9"/>
        <v>25</v>
      </c>
      <c r="Y39" s="3"/>
      <c r="Z39" s="2">
        <f t="shared" si="10"/>
        <v>0</v>
      </c>
      <c r="AA39" s="3"/>
      <c r="AB39" s="2">
        <f t="shared" si="11"/>
        <v>0</v>
      </c>
      <c r="AC39" s="3"/>
      <c r="AD39" s="2">
        <f t="shared" si="12"/>
        <v>0</v>
      </c>
      <c r="AE39" s="3"/>
      <c r="AF39" s="2">
        <f t="shared" si="13"/>
        <v>0</v>
      </c>
      <c r="AG39" s="3"/>
      <c r="AH39" s="2">
        <f t="shared" si="14"/>
        <v>0</v>
      </c>
      <c r="AI39" s="3"/>
      <c r="AJ39" s="2">
        <f t="shared" si="15"/>
        <v>0</v>
      </c>
      <c r="AK39" s="3"/>
      <c r="AL39" s="2">
        <f t="shared" si="16"/>
        <v>0</v>
      </c>
      <c r="AM39" s="3"/>
      <c r="AN39" s="2">
        <f t="shared" si="22"/>
        <v>0</v>
      </c>
      <c r="AO39" s="9">
        <f t="shared" si="17"/>
        <v>5</v>
      </c>
      <c r="AP39" s="2">
        <f t="shared" si="18"/>
        <v>125</v>
      </c>
      <c r="AQ39" s="1">
        <v>125</v>
      </c>
    </row>
    <row r="40" spans="1:43" x14ac:dyDescent="0.25">
      <c r="A40" s="3">
        <v>7</v>
      </c>
      <c r="B40" s="1" t="s">
        <v>33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si="21"/>
        <v>0</v>
      </c>
      <c r="I40" s="3"/>
      <c r="J40" s="2">
        <f t="shared" si="21"/>
        <v>0</v>
      </c>
      <c r="K40" s="3"/>
      <c r="L40" s="2">
        <f t="shared" si="3"/>
        <v>0</v>
      </c>
      <c r="M40" s="3"/>
      <c r="N40" s="2">
        <f t="shared" si="22"/>
        <v>0</v>
      </c>
      <c r="O40" s="3"/>
      <c r="P40" s="2">
        <f t="shared" si="5"/>
        <v>0</v>
      </c>
      <c r="Q40" s="3"/>
      <c r="R40" s="2">
        <f t="shared" si="6"/>
        <v>0</v>
      </c>
      <c r="S40" s="3"/>
      <c r="T40" s="2">
        <f t="shared" si="7"/>
        <v>0</v>
      </c>
      <c r="U40" s="3"/>
      <c r="V40" s="2">
        <f t="shared" si="8"/>
        <v>0</v>
      </c>
      <c r="W40" s="3">
        <v>1</v>
      </c>
      <c r="X40" s="2">
        <f t="shared" si="9"/>
        <v>50</v>
      </c>
      <c r="Y40" s="3"/>
      <c r="Z40" s="2">
        <f t="shared" si="10"/>
        <v>0</v>
      </c>
      <c r="AA40" s="3">
        <v>4</v>
      </c>
      <c r="AB40" s="2">
        <f t="shared" si="11"/>
        <v>200</v>
      </c>
      <c r="AC40" s="3"/>
      <c r="AD40" s="2">
        <f t="shared" si="12"/>
        <v>0</v>
      </c>
      <c r="AE40" s="3">
        <v>2</v>
      </c>
      <c r="AF40" s="2">
        <f t="shared" si="13"/>
        <v>100</v>
      </c>
      <c r="AG40" s="3"/>
      <c r="AH40" s="2">
        <f t="shared" si="14"/>
        <v>0</v>
      </c>
      <c r="AI40" s="3">
        <v>1</v>
      </c>
      <c r="AJ40" s="2">
        <f t="shared" si="15"/>
        <v>50</v>
      </c>
      <c r="AK40" s="3"/>
      <c r="AL40" s="2">
        <f t="shared" si="16"/>
        <v>0</v>
      </c>
      <c r="AM40" s="3"/>
      <c r="AN40" s="2">
        <f t="shared" si="22"/>
        <v>0</v>
      </c>
      <c r="AO40" s="9">
        <f t="shared" si="17"/>
        <v>8</v>
      </c>
      <c r="AP40" s="2">
        <f t="shared" si="18"/>
        <v>400</v>
      </c>
      <c r="AQ40" s="1">
        <v>300</v>
      </c>
    </row>
    <row r="41" spans="1:43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/>
      <c r="F41" s="2">
        <f t="shared" si="1"/>
        <v>0</v>
      </c>
      <c r="G41" s="3">
        <v>3</v>
      </c>
      <c r="H41" s="2">
        <f t="shared" si="21"/>
        <v>75</v>
      </c>
      <c r="I41" s="3"/>
      <c r="J41" s="2">
        <f t="shared" si="21"/>
        <v>0</v>
      </c>
      <c r="K41" s="3"/>
      <c r="L41" s="2">
        <f t="shared" si="3"/>
        <v>0</v>
      </c>
      <c r="M41" s="3"/>
      <c r="N41" s="2">
        <f t="shared" si="22"/>
        <v>0</v>
      </c>
      <c r="O41" s="3"/>
      <c r="P41" s="2">
        <f t="shared" si="5"/>
        <v>0</v>
      </c>
      <c r="Q41" s="3"/>
      <c r="R41" s="2">
        <f t="shared" si="6"/>
        <v>0</v>
      </c>
      <c r="S41" s="3">
        <v>4</v>
      </c>
      <c r="T41" s="2">
        <f t="shared" si="7"/>
        <v>100</v>
      </c>
      <c r="U41" s="3"/>
      <c r="V41" s="2">
        <f t="shared" si="8"/>
        <v>0</v>
      </c>
      <c r="W41" s="3"/>
      <c r="X41" s="2">
        <f t="shared" si="9"/>
        <v>0</v>
      </c>
      <c r="Y41" s="3"/>
      <c r="Z41" s="2">
        <f t="shared" si="10"/>
        <v>0</v>
      </c>
      <c r="AA41" s="3"/>
      <c r="AB41" s="2">
        <f t="shared" si="11"/>
        <v>0</v>
      </c>
      <c r="AC41" s="3"/>
      <c r="AD41" s="2">
        <f t="shared" si="12"/>
        <v>0</v>
      </c>
      <c r="AE41" s="3"/>
      <c r="AF41" s="2">
        <f t="shared" si="13"/>
        <v>0</v>
      </c>
      <c r="AG41" s="3"/>
      <c r="AH41" s="2">
        <f t="shared" si="14"/>
        <v>0</v>
      </c>
      <c r="AI41" s="3"/>
      <c r="AJ41" s="2">
        <f t="shared" si="15"/>
        <v>0</v>
      </c>
      <c r="AK41" s="3"/>
      <c r="AL41" s="2">
        <f t="shared" si="16"/>
        <v>0</v>
      </c>
      <c r="AM41" s="3"/>
      <c r="AN41" s="2">
        <f t="shared" si="22"/>
        <v>0</v>
      </c>
      <c r="AO41" s="9">
        <f t="shared" si="17"/>
        <v>7</v>
      </c>
      <c r="AP41" s="2">
        <f t="shared" si="18"/>
        <v>175</v>
      </c>
      <c r="AQ41" s="1">
        <v>175</v>
      </c>
    </row>
    <row r="42" spans="1:43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/>
      <c r="F42" s="2">
        <f t="shared" si="1"/>
        <v>0</v>
      </c>
      <c r="G42" s="3">
        <v>1</v>
      </c>
      <c r="H42" s="2">
        <f t="shared" si="21"/>
        <v>50</v>
      </c>
      <c r="I42" s="3">
        <v>2</v>
      </c>
      <c r="J42" s="2">
        <f t="shared" si="21"/>
        <v>100</v>
      </c>
      <c r="K42" s="3">
        <v>1</v>
      </c>
      <c r="L42" s="2">
        <f t="shared" si="3"/>
        <v>50</v>
      </c>
      <c r="M42" s="3"/>
      <c r="N42" s="2">
        <f t="shared" si="22"/>
        <v>0</v>
      </c>
      <c r="O42" s="3"/>
      <c r="P42" s="2">
        <f t="shared" si="5"/>
        <v>0</v>
      </c>
      <c r="Q42" s="3"/>
      <c r="R42" s="2">
        <f t="shared" si="6"/>
        <v>0</v>
      </c>
      <c r="S42" s="3"/>
      <c r="T42" s="2">
        <f t="shared" si="7"/>
        <v>0</v>
      </c>
      <c r="U42" s="3"/>
      <c r="V42" s="2">
        <f t="shared" si="8"/>
        <v>0</v>
      </c>
      <c r="W42" s="3"/>
      <c r="X42" s="2">
        <f t="shared" si="9"/>
        <v>0</v>
      </c>
      <c r="Y42" s="3"/>
      <c r="Z42" s="2">
        <f t="shared" si="10"/>
        <v>0</v>
      </c>
      <c r="AA42" s="3"/>
      <c r="AB42" s="2">
        <f t="shared" si="11"/>
        <v>0</v>
      </c>
      <c r="AC42" s="3"/>
      <c r="AD42" s="2">
        <f t="shared" si="12"/>
        <v>0</v>
      </c>
      <c r="AE42" s="3"/>
      <c r="AF42" s="2">
        <f t="shared" si="13"/>
        <v>0</v>
      </c>
      <c r="AG42" s="3"/>
      <c r="AH42" s="2">
        <f t="shared" si="14"/>
        <v>0</v>
      </c>
      <c r="AI42" s="3"/>
      <c r="AJ42" s="2">
        <f t="shared" si="15"/>
        <v>0</v>
      </c>
      <c r="AK42" s="3"/>
      <c r="AL42" s="2">
        <f t="shared" si="16"/>
        <v>0</v>
      </c>
      <c r="AM42" s="3"/>
      <c r="AN42" s="2">
        <f t="shared" si="22"/>
        <v>0</v>
      </c>
      <c r="AO42" s="9">
        <f t="shared" si="17"/>
        <v>4</v>
      </c>
      <c r="AP42" s="2">
        <f t="shared" si="18"/>
        <v>200</v>
      </c>
      <c r="AQ42" s="1">
        <v>300</v>
      </c>
    </row>
    <row r="43" spans="1:43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/>
      <c r="F43" s="2">
        <f t="shared" si="1"/>
        <v>0</v>
      </c>
      <c r="G43" s="3"/>
      <c r="H43" s="2">
        <f t="shared" si="21"/>
        <v>0</v>
      </c>
      <c r="I43" s="3"/>
      <c r="J43" s="2">
        <f t="shared" si="21"/>
        <v>0</v>
      </c>
      <c r="K43" s="3">
        <v>1</v>
      </c>
      <c r="L43" s="2">
        <f t="shared" si="3"/>
        <v>100</v>
      </c>
      <c r="M43" s="3"/>
      <c r="N43" s="2">
        <f t="shared" si="22"/>
        <v>0</v>
      </c>
      <c r="O43" s="3"/>
      <c r="P43" s="2">
        <f t="shared" si="5"/>
        <v>0</v>
      </c>
      <c r="Q43" s="3"/>
      <c r="R43" s="2">
        <f t="shared" si="6"/>
        <v>0</v>
      </c>
      <c r="S43" s="3">
        <v>4</v>
      </c>
      <c r="T43" s="2">
        <f t="shared" si="7"/>
        <v>400</v>
      </c>
      <c r="U43" s="3"/>
      <c r="V43" s="2">
        <f t="shared" si="8"/>
        <v>0</v>
      </c>
      <c r="W43" s="3"/>
      <c r="X43" s="2">
        <f t="shared" si="9"/>
        <v>0</v>
      </c>
      <c r="Y43" s="3"/>
      <c r="Z43" s="2">
        <f t="shared" si="10"/>
        <v>0</v>
      </c>
      <c r="AA43" s="3">
        <v>1</v>
      </c>
      <c r="AB43" s="2">
        <f t="shared" si="11"/>
        <v>100</v>
      </c>
      <c r="AC43" s="3">
        <v>1</v>
      </c>
      <c r="AD43" s="2">
        <f t="shared" si="12"/>
        <v>100</v>
      </c>
      <c r="AE43" s="3"/>
      <c r="AF43" s="2">
        <f t="shared" si="13"/>
        <v>0</v>
      </c>
      <c r="AG43" s="3"/>
      <c r="AH43" s="2">
        <f t="shared" si="14"/>
        <v>0</v>
      </c>
      <c r="AI43" s="3"/>
      <c r="AJ43" s="2">
        <f t="shared" si="15"/>
        <v>0</v>
      </c>
      <c r="AK43" s="3"/>
      <c r="AL43" s="2">
        <f t="shared" si="16"/>
        <v>0</v>
      </c>
      <c r="AM43" s="3"/>
      <c r="AN43" s="2">
        <f t="shared" si="22"/>
        <v>0</v>
      </c>
      <c r="AO43" s="9">
        <f t="shared" si="17"/>
        <v>7</v>
      </c>
      <c r="AP43" s="2">
        <f t="shared" si="18"/>
        <v>700</v>
      </c>
      <c r="AQ43" s="1">
        <v>700</v>
      </c>
    </row>
    <row r="44" spans="1:43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si="21"/>
        <v>0</v>
      </c>
      <c r="I44" s="3"/>
      <c r="J44" s="2">
        <f t="shared" si="21"/>
        <v>0</v>
      </c>
      <c r="K44" s="3"/>
      <c r="L44" s="2">
        <f t="shared" si="3"/>
        <v>0</v>
      </c>
      <c r="M44" s="3"/>
      <c r="N44" s="2">
        <f t="shared" si="22"/>
        <v>0</v>
      </c>
      <c r="O44" s="3"/>
      <c r="P44" s="2">
        <f t="shared" si="5"/>
        <v>0</v>
      </c>
      <c r="Q44" s="3"/>
      <c r="R44" s="2">
        <f t="shared" si="6"/>
        <v>0</v>
      </c>
      <c r="S44" s="3"/>
      <c r="T44" s="2">
        <f t="shared" si="7"/>
        <v>0</v>
      </c>
      <c r="U44" s="3"/>
      <c r="V44" s="2">
        <f t="shared" si="8"/>
        <v>0</v>
      </c>
      <c r="W44" s="3"/>
      <c r="X44" s="2">
        <f t="shared" si="9"/>
        <v>0</v>
      </c>
      <c r="Y44" s="3"/>
      <c r="Z44" s="2">
        <f t="shared" si="10"/>
        <v>0</v>
      </c>
      <c r="AA44" s="3"/>
      <c r="AB44" s="2">
        <f t="shared" si="11"/>
        <v>0</v>
      </c>
      <c r="AC44" s="3"/>
      <c r="AD44" s="2">
        <f t="shared" si="12"/>
        <v>0</v>
      </c>
      <c r="AE44" s="3"/>
      <c r="AF44" s="2">
        <f t="shared" si="13"/>
        <v>0</v>
      </c>
      <c r="AG44" s="3"/>
      <c r="AH44" s="2">
        <f t="shared" si="14"/>
        <v>0</v>
      </c>
      <c r="AI44" s="3"/>
      <c r="AJ44" s="2">
        <f t="shared" si="15"/>
        <v>0</v>
      </c>
      <c r="AK44" s="3"/>
      <c r="AL44" s="2">
        <f t="shared" si="16"/>
        <v>0</v>
      </c>
      <c r="AM44" s="3"/>
      <c r="AN44" s="2">
        <f t="shared" si="22"/>
        <v>0</v>
      </c>
      <c r="AO44" s="9">
        <f t="shared" si="17"/>
        <v>0</v>
      </c>
      <c r="AP44" s="2">
        <f t="shared" si="18"/>
        <v>0</v>
      </c>
    </row>
    <row r="45" spans="1:43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>
        <v>1</v>
      </c>
      <c r="F45" s="2">
        <f t="shared" si="1"/>
        <v>25</v>
      </c>
      <c r="G45" s="3"/>
      <c r="H45" s="2">
        <f t="shared" si="21"/>
        <v>0</v>
      </c>
      <c r="I45" s="3"/>
      <c r="J45" s="2">
        <f t="shared" si="21"/>
        <v>0</v>
      </c>
      <c r="K45" s="3"/>
      <c r="L45" s="2">
        <f t="shared" si="3"/>
        <v>0</v>
      </c>
      <c r="M45" s="3"/>
      <c r="N45" s="2">
        <f t="shared" si="22"/>
        <v>0</v>
      </c>
      <c r="O45" s="3"/>
      <c r="P45" s="2">
        <f t="shared" si="5"/>
        <v>0</v>
      </c>
      <c r="Q45" s="3"/>
      <c r="R45" s="2">
        <f t="shared" si="6"/>
        <v>0</v>
      </c>
      <c r="S45" s="3"/>
      <c r="T45" s="2">
        <f t="shared" si="7"/>
        <v>0</v>
      </c>
      <c r="U45" s="3"/>
      <c r="V45" s="2">
        <f t="shared" si="8"/>
        <v>0</v>
      </c>
      <c r="W45" s="3"/>
      <c r="X45" s="2">
        <f t="shared" si="9"/>
        <v>0</v>
      </c>
      <c r="Y45" s="3"/>
      <c r="Z45" s="2">
        <f t="shared" si="10"/>
        <v>0</v>
      </c>
      <c r="AA45" s="3"/>
      <c r="AB45" s="2">
        <f t="shared" si="11"/>
        <v>0</v>
      </c>
      <c r="AC45" s="3"/>
      <c r="AD45" s="2">
        <f t="shared" si="12"/>
        <v>0</v>
      </c>
      <c r="AE45" s="3"/>
      <c r="AF45" s="2">
        <f t="shared" si="13"/>
        <v>0</v>
      </c>
      <c r="AG45" s="3"/>
      <c r="AH45" s="2">
        <f t="shared" si="14"/>
        <v>0</v>
      </c>
      <c r="AI45" s="3"/>
      <c r="AJ45" s="2">
        <f t="shared" si="15"/>
        <v>0</v>
      </c>
      <c r="AK45" s="3"/>
      <c r="AL45" s="2">
        <f t="shared" si="16"/>
        <v>0</v>
      </c>
      <c r="AM45" s="3"/>
      <c r="AN45" s="2">
        <f t="shared" si="22"/>
        <v>0</v>
      </c>
      <c r="AO45" s="9">
        <f t="shared" si="17"/>
        <v>1</v>
      </c>
      <c r="AP45" s="2">
        <f t="shared" si="18"/>
        <v>25</v>
      </c>
      <c r="AQ45" s="1">
        <v>25</v>
      </c>
    </row>
    <row r="46" spans="1:43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si="21"/>
        <v>0</v>
      </c>
      <c r="I46" s="3"/>
      <c r="J46" s="2">
        <f t="shared" si="21"/>
        <v>0</v>
      </c>
      <c r="K46" s="3"/>
      <c r="L46" s="2">
        <f t="shared" si="3"/>
        <v>0</v>
      </c>
      <c r="M46" s="3"/>
      <c r="N46" s="2">
        <f t="shared" si="22"/>
        <v>0</v>
      </c>
      <c r="O46" s="3"/>
      <c r="P46" s="2">
        <f t="shared" si="5"/>
        <v>0</v>
      </c>
      <c r="Q46" s="3"/>
      <c r="R46" s="2">
        <f t="shared" si="6"/>
        <v>0</v>
      </c>
      <c r="S46" s="3"/>
      <c r="T46" s="2">
        <f t="shared" si="7"/>
        <v>0</v>
      </c>
      <c r="U46" s="3"/>
      <c r="V46" s="2">
        <f t="shared" si="8"/>
        <v>0</v>
      </c>
      <c r="W46" s="3"/>
      <c r="X46" s="2">
        <f t="shared" si="9"/>
        <v>0</v>
      </c>
      <c r="Y46" s="3"/>
      <c r="Z46" s="2">
        <f t="shared" si="10"/>
        <v>0</v>
      </c>
      <c r="AA46" s="3"/>
      <c r="AB46" s="2">
        <f t="shared" si="11"/>
        <v>0</v>
      </c>
      <c r="AC46" s="3"/>
      <c r="AD46" s="2">
        <f t="shared" si="12"/>
        <v>0</v>
      </c>
      <c r="AE46" s="3"/>
      <c r="AF46" s="2">
        <f t="shared" si="13"/>
        <v>0</v>
      </c>
      <c r="AG46" s="3"/>
      <c r="AH46" s="2">
        <f t="shared" si="14"/>
        <v>0</v>
      </c>
      <c r="AI46" s="3"/>
      <c r="AJ46" s="2">
        <f t="shared" si="15"/>
        <v>0</v>
      </c>
      <c r="AK46" s="3"/>
      <c r="AL46" s="2">
        <f t="shared" si="16"/>
        <v>0</v>
      </c>
      <c r="AM46" s="3"/>
      <c r="AN46" s="2">
        <f t="shared" si="22"/>
        <v>0</v>
      </c>
      <c r="AO46" s="9">
        <f t="shared" si="17"/>
        <v>0</v>
      </c>
      <c r="AP46" s="2">
        <f t="shared" si="18"/>
        <v>0</v>
      </c>
    </row>
    <row r="47" spans="1:43" x14ac:dyDescent="0.25">
      <c r="A47" s="3">
        <v>6</v>
      </c>
      <c r="B47" s="1" t="s">
        <v>38</v>
      </c>
      <c r="C47" s="2">
        <v>25</v>
      </c>
      <c r="D47" s="2">
        <f t="shared" si="0"/>
        <v>150</v>
      </c>
      <c r="E47" s="3"/>
      <c r="F47" s="2">
        <f t="shared" si="1"/>
        <v>0</v>
      </c>
      <c r="G47" s="3"/>
      <c r="H47" s="2">
        <f t="shared" si="21"/>
        <v>0</v>
      </c>
      <c r="I47" s="3"/>
      <c r="J47" s="2">
        <f t="shared" si="21"/>
        <v>0</v>
      </c>
      <c r="K47" s="3"/>
      <c r="L47" s="2">
        <f t="shared" si="3"/>
        <v>0</v>
      </c>
      <c r="M47" s="3"/>
      <c r="N47" s="2">
        <f t="shared" si="22"/>
        <v>0</v>
      </c>
      <c r="O47" s="3"/>
      <c r="P47" s="2">
        <f t="shared" si="5"/>
        <v>0</v>
      </c>
      <c r="Q47" s="3"/>
      <c r="R47" s="2">
        <f t="shared" si="6"/>
        <v>0</v>
      </c>
      <c r="S47" s="3"/>
      <c r="T47" s="2">
        <f t="shared" si="7"/>
        <v>0</v>
      </c>
      <c r="U47" s="3"/>
      <c r="V47" s="2">
        <f t="shared" si="8"/>
        <v>0</v>
      </c>
      <c r="W47" s="3"/>
      <c r="X47" s="2">
        <f t="shared" si="9"/>
        <v>0</v>
      </c>
      <c r="Y47" s="3"/>
      <c r="Z47" s="2">
        <f t="shared" si="10"/>
        <v>0</v>
      </c>
      <c r="AA47" s="3"/>
      <c r="AB47" s="2">
        <f t="shared" si="11"/>
        <v>0</v>
      </c>
      <c r="AC47" s="3"/>
      <c r="AD47" s="2">
        <f t="shared" si="12"/>
        <v>0</v>
      </c>
      <c r="AE47" s="3"/>
      <c r="AF47" s="2">
        <f t="shared" si="13"/>
        <v>0</v>
      </c>
      <c r="AG47" s="3"/>
      <c r="AH47" s="2">
        <f t="shared" si="14"/>
        <v>0</v>
      </c>
      <c r="AI47" s="3"/>
      <c r="AJ47" s="2">
        <f t="shared" si="15"/>
        <v>0</v>
      </c>
      <c r="AK47" s="3"/>
      <c r="AL47" s="2">
        <f t="shared" si="16"/>
        <v>0</v>
      </c>
      <c r="AM47" s="3"/>
      <c r="AN47" s="2">
        <f t="shared" si="22"/>
        <v>0</v>
      </c>
      <c r="AO47" s="9">
        <f t="shared" si="17"/>
        <v>0</v>
      </c>
      <c r="AP47" s="2">
        <f t="shared" si="18"/>
        <v>0</v>
      </c>
    </row>
    <row r="48" spans="1:43" x14ac:dyDescent="0.25">
      <c r="A48" s="3">
        <v>3</v>
      </c>
      <c r="B48" s="1" t="s">
        <v>39</v>
      </c>
      <c r="C48" s="2">
        <v>25</v>
      </c>
      <c r="D48" s="2">
        <f t="shared" si="0"/>
        <v>75</v>
      </c>
      <c r="E48" s="3"/>
      <c r="F48" s="2">
        <f t="shared" si="1"/>
        <v>0</v>
      </c>
      <c r="G48" s="3"/>
      <c r="H48" s="2">
        <f t="shared" si="21"/>
        <v>0</v>
      </c>
      <c r="I48" s="3"/>
      <c r="J48" s="2">
        <f t="shared" si="21"/>
        <v>0</v>
      </c>
      <c r="K48" s="3">
        <v>2</v>
      </c>
      <c r="L48" s="2">
        <f t="shared" si="3"/>
        <v>50</v>
      </c>
      <c r="M48" s="3"/>
      <c r="N48" s="2">
        <f t="shared" si="22"/>
        <v>0</v>
      </c>
      <c r="O48" s="3"/>
      <c r="P48" s="2">
        <f t="shared" si="5"/>
        <v>0</v>
      </c>
      <c r="Q48" s="3"/>
      <c r="R48" s="2">
        <f t="shared" si="6"/>
        <v>0</v>
      </c>
      <c r="S48" s="3"/>
      <c r="T48" s="2">
        <f t="shared" si="7"/>
        <v>0</v>
      </c>
      <c r="U48" s="3"/>
      <c r="V48" s="2">
        <f t="shared" si="8"/>
        <v>0</v>
      </c>
      <c r="W48" s="3"/>
      <c r="X48" s="2">
        <f t="shared" si="9"/>
        <v>0</v>
      </c>
      <c r="Y48" s="3"/>
      <c r="Z48" s="2">
        <f t="shared" si="10"/>
        <v>0</v>
      </c>
      <c r="AA48" s="3"/>
      <c r="AB48" s="2">
        <f t="shared" si="11"/>
        <v>0</v>
      </c>
      <c r="AC48" s="3"/>
      <c r="AD48" s="2">
        <f t="shared" si="12"/>
        <v>0</v>
      </c>
      <c r="AE48" s="3"/>
      <c r="AF48" s="2">
        <f t="shared" si="13"/>
        <v>0</v>
      </c>
      <c r="AG48" s="3"/>
      <c r="AH48" s="2">
        <f t="shared" si="14"/>
        <v>0</v>
      </c>
      <c r="AI48" s="3"/>
      <c r="AJ48" s="2">
        <f t="shared" si="15"/>
        <v>0</v>
      </c>
      <c r="AK48" s="3"/>
      <c r="AL48" s="2">
        <f t="shared" si="16"/>
        <v>0</v>
      </c>
      <c r="AM48" s="3"/>
      <c r="AN48" s="2">
        <f t="shared" si="22"/>
        <v>0</v>
      </c>
      <c r="AO48" s="9">
        <f t="shared" si="17"/>
        <v>2</v>
      </c>
      <c r="AP48" s="2">
        <f t="shared" si="18"/>
        <v>50</v>
      </c>
      <c r="AQ48" s="1">
        <v>50</v>
      </c>
    </row>
    <row r="49" spans="1:43" x14ac:dyDescent="0.25">
      <c r="A49" s="3">
        <v>6</v>
      </c>
      <c r="B49" s="1" t="s">
        <v>40</v>
      </c>
      <c r="C49" s="2">
        <v>25</v>
      </c>
      <c r="D49" s="2">
        <f t="shared" si="0"/>
        <v>150</v>
      </c>
      <c r="E49" s="3">
        <v>2</v>
      </c>
      <c r="F49" s="2">
        <f t="shared" si="1"/>
        <v>50</v>
      </c>
      <c r="G49" s="3"/>
      <c r="H49" s="2">
        <f t="shared" si="21"/>
        <v>0</v>
      </c>
      <c r="I49" s="3"/>
      <c r="J49" s="2">
        <f t="shared" si="21"/>
        <v>0</v>
      </c>
      <c r="K49" s="3"/>
      <c r="L49" s="2">
        <f t="shared" si="3"/>
        <v>0</v>
      </c>
      <c r="M49" s="3">
        <v>1</v>
      </c>
      <c r="N49" s="2">
        <f t="shared" si="22"/>
        <v>25</v>
      </c>
      <c r="O49" s="3">
        <v>2</v>
      </c>
      <c r="P49" s="2">
        <f t="shared" si="5"/>
        <v>50</v>
      </c>
      <c r="Q49" s="3"/>
      <c r="R49" s="2">
        <f t="shared" si="6"/>
        <v>0</v>
      </c>
      <c r="S49" s="3"/>
      <c r="T49" s="2">
        <f t="shared" si="7"/>
        <v>0</v>
      </c>
      <c r="U49" s="3"/>
      <c r="V49" s="2">
        <f t="shared" si="8"/>
        <v>0</v>
      </c>
      <c r="W49" s="3"/>
      <c r="X49" s="2">
        <f t="shared" si="9"/>
        <v>0</v>
      </c>
      <c r="Y49" s="3"/>
      <c r="Z49" s="2">
        <f t="shared" si="10"/>
        <v>0</v>
      </c>
      <c r="AA49" s="3"/>
      <c r="AB49" s="2">
        <f t="shared" si="11"/>
        <v>0</v>
      </c>
      <c r="AC49" s="3"/>
      <c r="AD49" s="2">
        <f t="shared" si="12"/>
        <v>0</v>
      </c>
      <c r="AE49" s="3"/>
      <c r="AF49" s="2">
        <f t="shared" si="13"/>
        <v>0</v>
      </c>
      <c r="AG49" s="3"/>
      <c r="AH49" s="2">
        <f t="shared" si="14"/>
        <v>0</v>
      </c>
      <c r="AI49" s="3"/>
      <c r="AJ49" s="2">
        <f t="shared" si="15"/>
        <v>0</v>
      </c>
      <c r="AK49" s="3">
        <v>1</v>
      </c>
      <c r="AL49" s="2">
        <f t="shared" si="16"/>
        <v>25</v>
      </c>
      <c r="AM49" s="3"/>
      <c r="AN49" s="2">
        <f t="shared" si="22"/>
        <v>0</v>
      </c>
      <c r="AO49" s="9">
        <f t="shared" si="17"/>
        <v>6</v>
      </c>
      <c r="AP49" s="2">
        <f t="shared" si="18"/>
        <v>150</v>
      </c>
      <c r="AQ49" s="1" t="s">
        <v>86</v>
      </c>
    </row>
    <row r="50" spans="1:43" x14ac:dyDescent="0.25">
      <c r="A50" s="3">
        <v>8</v>
      </c>
      <c r="B50" s="1" t="s">
        <v>40</v>
      </c>
      <c r="C50" s="2">
        <v>50</v>
      </c>
      <c r="D50" s="2">
        <f t="shared" si="0"/>
        <v>400</v>
      </c>
      <c r="E50" s="3">
        <v>1</v>
      </c>
      <c r="F50" s="2">
        <f t="shared" si="1"/>
        <v>50</v>
      </c>
      <c r="G50" s="3"/>
      <c r="H50" s="2">
        <f t="shared" si="21"/>
        <v>0</v>
      </c>
      <c r="I50" s="3"/>
      <c r="J50" s="2">
        <f t="shared" si="21"/>
        <v>0</v>
      </c>
      <c r="K50" s="3"/>
      <c r="L50" s="2">
        <f t="shared" si="3"/>
        <v>0</v>
      </c>
      <c r="M50" s="3">
        <v>2</v>
      </c>
      <c r="N50" s="2">
        <f t="shared" si="22"/>
        <v>100</v>
      </c>
      <c r="O50" s="3">
        <v>6</v>
      </c>
      <c r="P50" s="2">
        <f t="shared" si="5"/>
        <v>300</v>
      </c>
      <c r="Q50" s="3"/>
      <c r="R50" s="2">
        <f t="shared" si="6"/>
        <v>0</v>
      </c>
      <c r="S50" s="3"/>
      <c r="T50" s="2">
        <f t="shared" si="7"/>
        <v>0</v>
      </c>
      <c r="U50" s="3"/>
      <c r="V50" s="2">
        <f t="shared" si="8"/>
        <v>0</v>
      </c>
      <c r="W50" s="3"/>
      <c r="X50" s="2">
        <f t="shared" si="9"/>
        <v>0</v>
      </c>
      <c r="Y50" s="3"/>
      <c r="Z50" s="2">
        <f t="shared" si="10"/>
        <v>0</v>
      </c>
      <c r="AA50" s="3"/>
      <c r="AB50" s="2">
        <f t="shared" si="11"/>
        <v>0</v>
      </c>
      <c r="AC50" s="3"/>
      <c r="AD50" s="2">
        <f t="shared" si="12"/>
        <v>0</v>
      </c>
      <c r="AE50" s="3"/>
      <c r="AF50" s="2">
        <f t="shared" si="13"/>
        <v>0</v>
      </c>
      <c r="AG50" s="3"/>
      <c r="AH50" s="2">
        <f t="shared" si="14"/>
        <v>0</v>
      </c>
      <c r="AI50" s="3"/>
      <c r="AJ50" s="2">
        <f t="shared" si="15"/>
        <v>0</v>
      </c>
      <c r="AK50" s="3"/>
      <c r="AL50" s="2">
        <f t="shared" si="16"/>
        <v>0</v>
      </c>
      <c r="AM50" s="3"/>
      <c r="AN50" s="2">
        <f t="shared" si="22"/>
        <v>0</v>
      </c>
      <c r="AO50" s="9">
        <f t="shared" si="17"/>
        <v>9</v>
      </c>
      <c r="AP50" s="2">
        <f t="shared" si="18"/>
        <v>450</v>
      </c>
      <c r="AQ50" s="1" t="s">
        <v>86</v>
      </c>
    </row>
    <row r="51" spans="1:43" x14ac:dyDescent="0.25">
      <c r="A51" s="3">
        <v>3</v>
      </c>
      <c r="B51" s="1" t="s">
        <v>40</v>
      </c>
      <c r="C51" s="2">
        <v>100</v>
      </c>
      <c r="D51" s="2">
        <f t="shared" si="0"/>
        <v>300</v>
      </c>
      <c r="E51" s="3"/>
      <c r="F51" s="2">
        <f t="shared" si="1"/>
        <v>0</v>
      </c>
      <c r="G51" s="3"/>
      <c r="H51" s="2">
        <f t="shared" si="21"/>
        <v>0</v>
      </c>
      <c r="I51" s="3"/>
      <c r="J51" s="2">
        <f t="shared" si="21"/>
        <v>0</v>
      </c>
      <c r="K51" s="3"/>
      <c r="L51" s="2">
        <f t="shared" si="3"/>
        <v>0</v>
      </c>
      <c r="M51" s="3"/>
      <c r="N51" s="2">
        <f t="shared" si="22"/>
        <v>0</v>
      </c>
      <c r="O51" s="3"/>
      <c r="P51" s="2">
        <f t="shared" si="5"/>
        <v>0</v>
      </c>
      <c r="Q51" s="3"/>
      <c r="R51" s="2">
        <f t="shared" si="6"/>
        <v>0</v>
      </c>
      <c r="S51" s="3"/>
      <c r="T51" s="2">
        <f t="shared" si="7"/>
        <v>0</v>
      </c>
      <c r="U51" s="3"/>
      <c r="V51" s="2">
        <f t="shared" si="8"/>
        <v>0</v>
      </c>
      <c r="W51" s="3"/>
      <c r="X51" s="2">
        <f t="shared" si="9"/>
        <v>0</v>
      </c>
      <c r="Y51" s="3">
        <v>3</v>
      </c>
      <c r="Z51" s="2">
        <f t="shared" si="10"/>
        <v>300</v>
      </c>
      <c r="AA51" s="3"/>
      <c r="AB51" s="2">
        <f t="shared" si="11"/>
        <v>0</v>
      </c>
      <c r="AC51" s="3"/>
      <c r="AD51" s="2">
        <f t="shared" si="12"/>
        <v>0</v>
      </c>
      <c r="AE51" s="3"/>
      <c r="AF51" s="2">
        <f t="shared" si="13"/>
        <v>0</v>
      </c>
      <c r="AG51" s="3"/>
      <c r="AH51" s="2">
        <f t="shared" si="14"/>
        <v>0</v>
      </c>
      <c r="AI51" s="3"/>
      <c r="AJ51" s="2">
        <f t="shared" si="15"/>
        <v>0</v>
      </c>
      <c r="AK51" s="3"/>
      <c r="AL51" s="2">
        <f t="shared" si="16"/>
        <v>0</v>
      </c>
      <c r="AM51" s="3"/>
      <c r="AN51" s="2">
        <f t="shared" si="22"/>
        <v>0</v>
      </c>
      <c r="AO51" s="9">
        <f t="shared" si="17"/>
        <v>3</v>
      </c>
      <c r="AP51" s="2">
        <f t="shared" si="18"/>
        <v>300</v>
      </c>
      <c r="AQ51" s="1" t="s">
        <v>86</v>
      </c>
    </row>
    <row r="52" spans="1:43" x14ac:dyDescent="0.25">
      <c r="A52" s="3">
        <v>5</v>
      </c>
      <c r="B52" s="1" t="s">
        <v>41</v>
      </c>
      <c r="C52" s="2">
        <v>10</v>
      </c>
      <c r="D52" s="2">
        <f t="shared" si="0"/>
        <v>50</v>
      </c>
      <c r="E52" s="3"/>
      <c r="F52" s="2">
        <f t="shared" si="1"/>
        <v>0</v>
      </c>
      <c r="G52" s="3"/>
      <c r="H52" s="2">
        <f t="shared" ref="H52:J64" si="23">+$C52*G52</f>
        <v>0</v>
      </c>
      <c r="I52" s="3"/>
      <c r="J52" s="2">
        <f t="shared" si="23"/>
        <v>0</v>
      </c>
      <c r="K52" s="3"/>
      <c r="L52" s="2">
        <f t="shared" si="3"/>
        <v>0</v>
      </c>
      <c r="M52" s="3"/>
      <c r="N52" s="2">
        <f t="shared" ref="N52:AN64" si="24">+$C52*M52</f>
        <v>0</v>
      </c>
      <c r="O52" s="3"/>
      <c r="P52" s="2">
        <f t="shared" si="5"/>
        <v>0</v>
      </c>
      <c r="Q52" s="3"/>
      <c r="R52" s="2">
        <f t="shared" si="6"/>
        <v>0</v>
      </c>
      <c r="S52" s="3"/>
      <c r="T52" s="2">
        <f t="shared" si="7"/>
        <v>0</v>
      </c>
      <c r="U52" s="3"/>
      <c r="V52" s="2">
        <f t="shared" si="8"/>
        <v>0</v>
      </c>
      <c r="W52" s="3"/>
      <c r="X52" s="2">
        <f t="shared" si="9"/>
        <v>0</v>
      </c>
      <c r="Y52" s="3"/>
      <c r="Z52" s="2">
        <f t="shared" si="10"/>
        <v>0</v>
      </c>
      <c r="AA52" s="3"/>
      <c r="AB52" s="2">
        <f t="shared" si="11"/>
        <v>0</v>
      </c>
      <c r="AC52" s="3"/>
      <c r="AD52" s="2">
        <f t="shared" si="12"/>
        <v>0</v>
      </c>
      <c r="AE52" s="3"/>
      <c r="AF52" s="2">
        <f t="shared" si="13"/>
        <v>0</v>
      </c>
      <c r="AG52" s="3"/>
      <c r="AH52" s="2">
        <f t="shared" si="14"/>
        <v>0</v>
      </c>
      <c r="AI52" s="3"/>
      <c r="AJ52" s="2">
        <f t="shared" si="15"/>
        <v>0</v>
      </c>
      <c r="AK52" s="3"/>
      <c r="AL52" s="2">
        <f t="shared" si="16"/>
        <v>0</v>
      </c>
      <c r="AM52" s="3"/>
      <c r="AN52" s="2">
        <f t="shared" si="24"/>
        <v>0</v>
      </c>
      <c r="AO52" s="9">
        <f t="shared" si="17"/>
        <v>0</v>
      </c>
      <c r="AP52" s="2">
        <f t="shared" si="18"/>
        <v>0</v>
      </c>
    </row>
    <row r="53" spans="1:43" x14ac:dyDescent="0.25">
      <c r="A53" s="3">
        <v>0</v>
      </c>
      <c r="B53" s="1" t="s">
        <v>41</v>
      </c>
      <c r="C53" s="2">
        <v>25</v>
      </c>
      <c r="D53" s="2">
        <f t="shared" si="0"/>
        <v>0</v>
      </c>
      <c r="E53" s="3"/>
      <c r="F53" s="2">
        <f t="shared" si="1"/>
        <v>0</v>
      </c>
      <c r="G53" s="3"/>
      <c r="H53" s="2">
        <f t="shared" si="23"/>
        <v>0</v>
      </c>
      <c r="I53" s="3"/>
      <c r="J53" s="2">
        <f t="shared" si="23"/>
        <v>0</v>
      </c>
      <c r="K53" s="3"/>
      <c r="L53" s="2">
        <f t="shared" si="3"/>
        <v>0</v>
      </c>
      <c r="M53" s="3"/>
      <c r="N53" s="2">
        <f t="shared" si="24"/>
        <v>0</v>
      </c>
      <c r="O53" s="3"/>
      <c r="P53" s="2">
        <f t="shared" si="5"/>
        <v>0</v>
      </c>
      <c r="Q53" s="3"/>
      <c r="R53" s="2">
        <f t="shared" si="6"/>
        <v>0</v>
      </c>
      <c r="S53" s="3"/>
      <c r="T53" s="2">
        <f t="shared" si="7"/>
        <v>0</v>
      </c>
      <c r="U53" s="3"/>
      <c r="V53" s="2">
        <f t="shared" si="8"/>
        <v>0</v>
      </c>
      <c r="W53" s="3"/>
      <c r="X53" s="2">
        <f t="shared" si="9"/>
        <v>0</v>
      </c>
      <c r="Y53" s="3"/>
      <c r="Z53" s="2">
        <f t="shared" si="10"/>
        <v>0</v>
      </c>
      <c r="AA53" s="3"/>
      <c r="AB53" s="2">
        <f t="shared" si="11"/>
        <v>0</v>
      </c>
      <c r="AC53" s="3"/>
      <c r="AD53" s="2">
        <f t="shared" si="12"/>
        <v>0</v>
      </c>
      <c r="AE53" s="3"/>
      <c r="AF53" s="2">
        <f t="shared" si="13"/>
        <v>0</v>
      </c>
      <c r="AG53" s="3"/>
      <c r="AH53" s="2">
        <f t="shared" si="14"/>
        <v>0</v>
      </c>
      <c r="AI53" s="3"/>
      <c r="AJ53" s="2">
        <f t="shared" si="15"/>
        <v>0</v>
      </c>
      <c r="AK53" s="3"/>
      <c r="AL53" s="2">
        <f t="shared" si="16"/>
        <v>0</v>
      </c>
      <c r="AM53" s="3"/>
      <c r="AN53" s="2">
        <f t="shared" si="24"/>
        <v>0</v>
      </c>
      <c r="AO53" s="9">
        <f t="shared" si="17"/>
        <v>0</v>
      </c>
      <c r="AP53" s="2">
        <f t="shared" si="18"/>
        <v>0</v>
      </c>
    </row>
    <row r="54" spans="1:43" x14ac:dyDescent="0.25">
      <c r="A54" s="3">
        <v>3</v>
      </c>
      <c r="B54" s="1" t="s">
        <v>42</v>
      </c>
      <c r="C54" s="2">
        <v>10</v>
      </c>
      <c r="D54" s="2">
        <f t="shared" si="0"/>
        <v>30</v>
      </c>
      <c r="E54" s="3"/>
      <c r="F54" s="2">
        <f t="shared" si="1"/>
        <v>0</v>
      </c>
      <c r="G54" s="3"/>
      <c r="H54" s="2">
        <f t="shared" si="23"/>
        <v>0</v>
      </c>
      <c r="I54" s="3"/>
      <c r="J54" s="2">
        <f t="shared" si="23"/>
        <v>0</v>
      </c>
      <c r="K54" s="3"/>
      <c r="L54" s="2">
        <f t="shared" si="3"/>
        <v>0</v>
      </c>
      <c r="M54" s="3"/>
      <c r="N54" s="2">
        <f t="shared" si="24"/>
        <v>0</v>
      </c>
      <c r="O54" s="3"/>
      <c r="P54" s="2">
        <f t="shared" si="5"/>
        <v>0</v>
      </c>
      <c r="Q54" s="3"/>
      <c r="R54" s="2">
        <f t="shared" si="6"/>
        <v>0</v>
      </c>
      <c r="S54" s="3"/>
      <c r="T54" s="2">
        <f t="shared" si="7"/>
        <v>0</v>
      </c>
      <c r="U54" s="3"/>
      <c r="V54" s="2">
        <f t="shared" si="8"/>
        <v>0</v>
      </c>
      <c r="W54" s="3"/>
      <c r="X54" s="2">
        <f t="shared" si="9"/>
        <v>0</v>
      </c>
      <c r="Y54" s="3"/>
      <c r="Z54" s="2">
        <f t="shared" si="10"/>
        <v>0</v>
      </c>
      <c r="AA54" s="3"/>
      <c r="AB54" s="2">
        <f t="shared" si="11"/>
        <v>0</v>
      </c>
      <c r="AC54" s="3"/>
      <c r="AD54" s="2">
        <f t="shared" si="12"/>
        <v>0</v>
      </c>
      <c r="AE54" s="3"/>
      <c r="AF54" s="2">
        <f t="shared" si="13"/>
        <v>0</v>
      </c>
      <c r="AG54" s="3"/>
      <c r="AH54" s="2">
        <f t="shared" si="14"/>
        <v>0</v>
      </c>
      <c r="AI54" s="3"/>
      <c r="AJ54" s="2">
        <f t="shared" si="15"/>
        <v>0</v>
      </c>
      <c r="AK54" s="3"/>
      <c r="AL54" s="2">
        <f t="shared" si="16"/>
        <v>0</v>
      </c>
      <c r="AM54" s="3"/>
      <c r="AN54" s="2">
        <f t="shared" si="24"/>
        <v>0</v>
      </c>
      <c r="AO54" s="9">
        <f t="shared" si="17"/>
        <v>0</v>
      </c>
      <c r="AP54" s="2">
        <f t="shared" si="18"/>
        <v>0</v>
      </c>
    </row>
    <row r="55" spans="1:43" x14ac:dyDescent="0.25">
      <c r="A55" s="3">
        <v>4</v>
      </c>
      <c r="B55" s="1" t="s">
        <v>43</v>
      </c>
      <c r="C55" s="2">
        <v>10</v>
      </c>
      <c r="D55" s="2">
        <f t="shared" si="0"/>
        <v>40</v>
      </c>
      <c r="E55" s="3"/>
      <c r="F55" s="2">
        <f t="shared" si="1"/>
        <v>0</v>
      </c>
      <c r="G55" s="3"/>
      <c r="H55" s="2">
        <f t="shared" si="23"/>
        <v>0</v>
      </c>
      <c r="I55" s="3"/>
      <c r="J55" s="2">
        <f t="shared" si="23"/>
        <v>0</v>
      </c>
      <c r="K55" s="3"/>
      <c r="L55" s="2">
        <f t="shared" si="3"/>
        <v>0</v>
      </c>
      <c r="M55" s="3"/>
      <c r="N55" s="2">
        <f t="shared" si="24"/>
        <v>0</v>
      </c>
      <c r="O55" s="3"/>
      <c r="P55" s="2">
        <f t="shared" si="5"/>
        <v>0</v>
      </c>
      <c r="Q55" s="3"/>
      <c r="R55" s="2">
        <f t="shared" si="6"/>
        <v>0</v>
      </c>
      <c r="S55" s="3"/>
      <c r="T55" s="2">
        <f t="shared" si="7"/>
        <v>0</v>
      </c>
      <c r="U55" s="3"/>
      <c r="V55" s="2">
        <f t="shared" si="8"/>
        <v>0</v>
      </c>
      <c r="W55" s="3"/>
      <c r="X55" s="2">
        <f t="shared" si="9"/>
        <v>0</v>
      </c>
      <c r="Y55" s="3"/>
      <c r="Z55" s="2">
        <f t="shared" si="10"/>
        <v>0</v>
      </c>
      <c r="AA55" s="3"/>
      <c r="AB55" s="2">
        <f t="shared" si="11"/>
        <v>0</v>
      </c>
      <c r="AC55" s="3"/>
      <c r="AD55" s="2">
        <f t="shared" si="12"/>
        <v>0</v>
      </c>
      <c r="AE55" s="3"/>
      <c r="AF55" s="2">
        <f t="shared" si="13"/>
        <v>0</v>
      </c>
      <c r="AG55" s="3"/>
      <c r="AH55" s="2">
        <f t="shared" si="14"/>
        <v>0</v>
      </c>
      <c r="AI55" s="3"/>
      <c r="AJ55" s="2">
        <f t="shared" si="15"/>
        <v>0</v>
      </c>
      <c r="AK55" s="3"/>
      <c r="AL55" s="2">
        <f t="shared" si="16"/>
        <v>0</v>
      </c>
      <c r="AM55" s="3"/>
      <c r="AN55" s="2">
        <f t="shared" si="24"/>
        <v>0</v>
      </c>
      <c r="AO55" s="9">
        <f t="shared" si="17"/>
        <v>0</v>
      </c>
      <c r="AP55" s="2">
        <f t="shared" si="18"/>
        <v>0</v>
      </c>
    </row>
    <row r="56" spans="1:43" x14ac:dyDescent="0.25">
      <c r="A56" s="3">
        <v>3</v>
      </c>
      <c r="B56" s="1" t="s">
        <v>44</v>
      </c>
      <c r="C56" s="2">
        <v>25</v>
      </c>
      <c r="D56" s="2">
        <f t="shared" si="0"/>
        <v>75</v>
      </c>
      <c r="E56" s="3"/>
      <c r="F56" s="2">
        <f t="shared" si="1"/>
        <v>0</v>
      </c>
      <c r="G56" s="3"/>
      <c r="H56" s="2">
        <f t="shared" si="23"/>
        <v>0</v>
      </c>
      <c r="I56" s="3"/>
      <c r="J56" s="2">
        <f t="shared" si="23"/>
        <v>0</v>
      </c>
      <c r="K56" s="3"/>
      <c r="L56" s="2">
        <f t="shared" si="3"/>
        <v>0</v>
      </c>
      <c r="M56" s="3"/>
      <c r="N56" s="2">
        <f t="shared" si="24"/>
        <v>0</v>
      </c>
      <c r="O56" s="3"/>
      <c r="P56" s="2">
        <f t="shared" si="5"/>
        <v>0</v>
      </c>
      <c r="Q56" s="3"/>
      <c r="R56" s="2">
        <f t="shared" si="6"/>
        <v>0</v>
      </c>
      <c r="S56" s="3"/>
      <c r="T56" s="2">
        <f t="shared" si="7"/>
        <v>0</v>
      </c>
      <c r="U56" s="3"/>
      <c r="V56" s="2">
        <f t="shared" si="8"/>
        <v>0</v>
      </c>
      <c r="W56" s="3"/>
      <c r="X56" s="2">
        <f t="shared" si="9"/>
        <v>0</v>
      </c>
      <c r="Y56" s="3"/>
      <c r="Z56" s="2">
        <f t="shared" si="10"/>
        <v>0</v>
      </c>
      <c r="AA56" s="3"/>
      <c r="AB56" s="2">
        <f t="shared" si="11"/>
        <v>0</v>
      </c>
      <c r="AC56" s="3"/>
      <c r="AD56" s="2">
        <f t="shared" si="12"/>
        <v>0</v>
      </c>
      <c r="AE56" s="3"/>
      <c r="AF56" s="2">
        <f t="shared" si="13"/>
        <v>0</v>
      </c>
      <c r="AG56" s="3"/>
      <c r="AH56" s="2">
        <f t="shared" si="14"/>
        <v>0</v>
      </c>
      <c r="AI56" s="3"/>
      <c r="AJ56" s="2">
        <f t="shared" si="15"/>
        <v>0</v>
      </c>
      <c r="AK56" s="3"/>
      <c r="AL56" s="2">
        <f t="shared" si="16"/>
        <v>0</v>
      </c>
      <c r="AM56" s="3"/>
      <c r="AN56" s="2">
        <f t="shared" si="24"/>
        <v>0</v>
      </c>
      <c r="AO56" s="9">
        <f t="shared" si="17"/>
        <v>0</v>
      </c>
      <c r="AP56" s="2">
        <f t="shared" si="18"/>
        <v>0</v>
      </c>
    </row>
    <row r="57" spans="1:43" x14ac:dyDescent="0.25">
      <c r="A57" s="3">
        <v>3</v>
      </c>
      <c r="B57" s="1" t="s">
        <v>45</v>
      </c>
      <c r="C57" s="2">
        <v>20</v>
      </c>
      <c r="D57" s="2">
        <f t="shared" si="0"/>
        <v>60</v>
      </c>
      <c r="E57" s="3"/>
      <c r="F57" s="2">
        <f t="shared" si="1"/>
        <v>0</v>
      </c>
      <c r="G57" s="3">
        <v>1</v>
      </c>
      <c r="H57" s="2">
        <f t="shared" si="23"/>
        <v>20</v>
      </c>
      <c r="I57" s="3"/>
      <c r="J57" s="2">
        <f t="shared" si="23"/>
        <v>0</v>
      </c>
      <c r="K57" s="3"/>
      <c r="L57" s="2">
        <f t="shared" si="3"/>
        <v>0</v>
      </c>
      <c r="M57" s="3"/>
      <c r="N57" s="2">
        <f t="shared" si="24"/>
        <v>0</v>
      </c>
      <c r="O57" s="3"/>
      <c r="P57" s="2">
        <f t="shared" si="5"/>
        <v>0</v>
      </c>
      <c r="Q57" s="3"/>
      <c r="R57" s="2">
        <f t="shared" si="6"/>
        <v>0</v>
      </c>
      <c r="S57" s="3"/>
      <c r="T57" s="2">
        <f t="shared" si="7"/>
        <v>0</v>
      </c>
      <c r="U57" s="3"/>
      <c r="V57" s="2">
        <f t="shared" si="8"/>
        <v>0</v>
      </c>
      <c r="W57" s="3"/>
      <c r="X57" s="2">
        <f t="shared" si="9"/>
        <v>0</v>
      </c>
      <c r="Y57" s="3"/>
      <c r="Z57" s="2">
        <f t="shared" si="10"/>
        <v>0</v>
      </c>
      <c r="AA57" s="3"/>
      <c r="AB57" s="2">
        <f t="shared" si="11"/>
        <v>0</v>
      </c>
      <c r="AC57" s="3"/>
      <c r="AD57" s="2">
        <f t="shared" si="12"/>
        <v>0</v>
      </c>
      <c r="AE57" s="3"/>
      <c r="AF57" s="2">
        <f t="shared" si="13"/>
        <v>0</v>
      </c>
      <c r="AG57" s="3"/>
      <c r="AH57" s="2">
        <f t="shared" si="14"/>
        <v>0</v>
      </c>
      <c r="AI57" s="3"/>
      <c r="AJ57" s="2">
        <f t="shared" si="15"/>
        <v>0</v>
      </c>
      <c r="AK57" s="3"/>
      <c r="AL57" s="2">
        <f t="shared" si="16"/>
        <v>0</v>
      </c>
      <c r="AM57" s="3"/>
      <c r="AN57" s="2">
        <f t="shared" si="24"/>
        <v>0</v>
      </c>
      <c r="AO57" s="9">
        <f t="shared" si="17"/>
        <v>1</v>
      </c>
      <c r="AP57" s="2">
        <f t="shared" si="18"/>
        <v>20</v>
      </c>
      <c r="AQ57" s="1">
        <v>20</v>
      </c>
    </row>
    <row r="58" spans="1:43" x14ac:dyDescent="0.25">
      <c r="A58" s="3">
        <v>6</v>
      </c>
      <c r="B58" s="1" t="s">
        <v>46</v>
      </c>
      <c r="C58" s="2">
        <v>10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si="23"/>
        <v>0</v>
      </c>
      <c r="I58" s="3"/>
      <c r="J58" s="2">
        <f t="shared" si="23"/>
        <v>0</v>
      </c>
      <c r="K58" s="3"/>
      <c r="L58" s="2">
        <f t="shared" si="3"/>
        <v>0</v>
      </c>
      <c r="M58" s="3"/>
      <c r="N58" s="2">
        <f t="shared" si="24"/>
        <v>0</v>
      </c>
      <c r="O58" s="3"/>
      <c r="P58" s="2">
        <f t="shared" si="5"/>
        <v>0</v>
      </c>
      <c r="Q58" s="3"/>
      <c r="R58" s="2">
        <f t="shared" si="6"/>
        <v>0</v>
      </c>
      <c r="S58" s="3"/>
      <c r="T58" s="2">
        <f t="shared" si="7"/>
        <v>0</v>
      </c>
      <c r="U58" s="3"/>
      <c r="V58" s="2">
        <f t="shared" si="8"/>
        <v>0</v>
      </c>
      <c r="W58" s="3"/>
      <c r="X58" s="2">
        <f t="shared" si="9"/>
        <v>0</v>
      </c>
      <c r="Y58" s="3"/>
      <c r="Z58" s="2">
        <f t="shared" si="10"/>
        <v>0</v>
      </c>
      <c r="AA58" s="3"/>
      <c r="AB58" s="2">
        <f t="shared" si="11"/>
        <v>0</v>
      </c>
      <c r="AC58" s="3"/>
      <c r="AD58" s="2">
        <f t="shared" si="12"/>
        <v>0</v>
      </c>
      <c r="AE58" s="3"/>
      <c r="AF58" s="2">
        <f t="shared" si="13"/>
        <v>0</v>
      </c>
      <c r="AG58" s="3"/>
      <c r="AH58" s="2">
        <f t="shared" si="14"/>
        <v>0</v>
      </c>
      <c r="AI58" s="3"/>
      <c r="AJ58" s="2">
        <f t="shared" si="15"/>
        <v>0</v>
      </c>
      <c r="AK58" s="3"/>
      <c r="AL58" s="2">
        <f t="shared" si="16"/>
        <v>0</v>
      </c>
      <c r="AM58" s="3"/>
      <c r="AN58" s="2">
        <f t="shared" si="24"/>
        <v>0</v>
      </c>
      <c r="AO58" s="9">
        <f t="shared" si="17"/>
        <v>0</v>
      </c>
      <c r="AP58" s="2">
        <f t="shared" si="18"/>
        <v>0</v>
      </c>
    </row>
    <row r="59" spans="1:43" x14ac:dyDescent="0.25">
      <c r="A59" s="3">
        <v>6</v>
      </c>
      <c r="B59" s="1" t="s">
        <v>47</v>
      </c>
      <c r="C59" s="2">
        <v>25</v>
      </c>
      <c r="D59" s="2">
        <f t="shared" si="0"/>
        <v>150</v>
      </c>
      <c r="E59" s="3"/>
      <c r="F59" s="2">
        <f t="shared" si="1"/>
        <v>0</v>
      </c>
      <c r="G59" s="3">
        <v>3</v>
      </c>
      <c r="H59" s="2">
        <f t="shared" si="23"/>
        <v>75</v>
      </c>
      <c r="I59" s="3"/>
      <c r="J59" s="2">
        <f t="shared" si="23"/>
        <v>0</v>
      </c>
      <c r="K59" s="3"/>
      <c r="L59" s="2">
        <f t="shared" si="3"/>
        <v>0</v>
      </c>
      <c r="M59" s="3"/>
      <c r="N59" s="2">
        <f t="shared" si="24"/>
        <v>0</v>
      </c>
      <c r="O59" s="3"/>
      <c r="P59" s="2">
        <f t="shared" si="5"/>
        <v>0</v>
      </c>
      <c r="Q59" s="3"/>
      <c r="R59" s="2">
        <f t="shared" si="6"/>
        <v>0</v>
      </c>
      <c r="S59" s="3"/>
      <c r="T59" s="2">
        <f t="shared" si="7"/>
        <v>0</v>
      </c>
      <c r="U59" s="3"/>
      <c r="V59" s="2">
        <f t="shared" si="8"/>
        <v>0</v>
      </c>
      <c r="W59" s="3"/>
      <c r="X59" s="2">
        <f t="shared" si="9"/>
        <v>0</v>
      </c>
      <c r="Y59" s="3"/>
      <c r="Z59" s="2">
        <f t="shared" si="10"/>
        <v>0</v>
      </c>
      <c r="AA59" s="3"/>
      <c r="AB59" s="2">
        <f t="shared" si="11"/>
        <v>0</v>
      </c>
      <c r="AC59" s="3"/>
      <c r="AD59" s="2">
        <f t="shared" si="12"/>
        <v>0</v>
      </c>
      <c r="AE59" s="3"/>
      <c r="AF59" s="2">
        <f t="shared" si="13"/>
        <v>0</v>
      </c>
      <c r="AG59" s="3"/>
      <c r="AH59" s="2">
        <f t="shared" si="14"/>
        <v>0</v>
      </c>
      <c r="AI59" s="3"/>
      <c r="AJ59" s="2">
        <f t="shared" si="15"/>
        <v>0</v>
      </c>
      <c r="AK59" s="3"/>
      <c r="AL59" s="2">
        <f t="shared" si="16"/>
        <v>0</v>
      </c>
      <c r="AM59" s="3"/>
      <c r="AN59" s="2">
        <f t="shared" si="24"/>
        <v>0</v>
      </c>
      <c r="AO59" s="9">
        <f t="shared" si="17"/>
        <v>3</v>
      </c>
      <c r="AP59" s="2">
        <f t="shared" si="18"/>
        <v>75</v>
      </c>
      <c r="AQ59" s="1">
        <v>75</v>
      </c>
    </row>
    <row r="60" spans="1:43" x14ac:dyDescent="0.25">
      <c r="A60" s="3">
        <v>3</v>
      </c>
      <c r="B60" s="1" t="s">
        <v>47</v>
      </c>
      <c r="C60" s="2">
        <v>100</v>
      </c>
      <c r="D60" s="2">
        <f t="shared" si="0"/>
        <v>300</v>
      </c>
      <c r="E60" s="3"/>
      <c r="F60" s="2">
        <f t="shared" si="1"/>
        <v>0</v>
      </c>
      <c r="G60" s="3">
        <v>1</v>
      </c>
      <c r="H60" s="2">
        <f t="shared" si="23"/>
        <v>100</v>
      </c>
      <c r="I60" s="3"/>
      <c r="J60" s="2">
        <f t="shared" si="23"/>
        <v>0</v>
      </c>
      <c r="K60" s="3"/>
      <c r="L60" s="2">
        <f t="shared" si="3"/>
        <v>0</v>
      </c>
      <c r="M60" s="3"/>
      <c r="N60" s="2">
        <f t="shared" si="24"/>
        <v>0</v>
      </c>
      <c r="O60" s="3"/>
      <c r="P60" s="2">
        <f t="shared" si="5"/>
        <v>0</v>
      </c>
      <c r="Q60" s="3"/>
      <c r="R60" s="2">
        <f t="shared" si="6"/>
        <v>0</v>
      </c>
      <c r="S60" s="3">
        <v>2</v>
      </c>
      <c r="T60" s="2">
        <f t="shared" si="7"/>
        <v>200</v>
      </c>
      <c r="U60" s="3"/>
      <c r="V60" s="2">
        <f t="shared" si="8"/>
        <v>0</v>
      </c>
      <c r="W60" s="3"/>
      <c r="X60" s="2">
        <f t="shared" si="9"/>
        <v>0</v>
      </c>
      <c r="Y60" s="3"/>
      <c r="Z60" s="2">
        <f t="shared" si="10"/>
        <v>0</v>
      </c>
      <c r="AA60" s="3"/>
      <c r="AB60" s="2">
        <f t="shared" si="11"/>
        <v>0</v>
      </c>
      <c r="AC60" s="3"/>
      <c r="AD60" s="2">
        <f t="shared" si="12"/>
        <v>0</v>
      </c>
      <c r="AE60" s="3"/>
      <c r="AF60" s="2">
        <f t="shared" si="13"/>
        <v>0</v>
      </c>
      <c r="AG60" s="3"/>
      <c r="AH60" s="2">
        <f t="shared" si="14"/>
        <v>0</v>
      </c>
      <c r="AI60" s="3"/>
      <c r="AJ60" s="2">
        <f t="shared" si="15"/>
        <v>0</v>
      </c>
      <c r="AK60" s="3"/>
      <c r="AL60" s="2">
        <f t="shared" si="16"/>
        <v>0</v>
      </c>
      <c r="AM60" s="3"/>
      <c r="AN60" s="2">
        <f t="shared" si="24"/>
        <v>0</v>
      </c>
      <c r="AO60" s="9">
        <f t="shared" si="17"/>
        <v>3</v>
      </c>
      <c r="AP60" s="2">
        <f t="shared" si="18"/>
        <v>300</v>
      </c>
      <c r="AQ60" s="1" t="s">
        <v>86</v>
      </c>
    </row>
    <row r="61" spans="1:43" x14ac:dyDescent="0.25">
      <c r="A61" s="3">
        <v>2</v>
      </c>
      <c r="B61" s="1" t="s">
        <v>48</v>
      </c>
      <c r="C61" s="2">
        <v>25</v>
      </c>
      <c r="D61" s="2">
        <f t="shared" si="0"/>
        <v>50</v>
      </c>
      <c r="E61" s="3"/>
      <c r="F61" s="2">
        <f t="shared" si="1"/>
        <v>0</v>
      </c>
      <c r="G61" s="3"/>
      <c r="H61" s="2">
        <f t="shared" si="23"/>
        <v>0</v>
      </c>
      <c r="I61" s="3"/>
      <c r="J61" s="2">
        <f t="shared" si="23"/>
        <v>0</v>
      </c>
      <c r="K61" s="3"/>
      <c r="L61" s="2">
        <f t="shared" si="3"/>
        <v>0</v>
      </c>
      <c r="M61" s="3"/>
      <c r="N61" s="2">
        <f t="shared" si="24"/>
        <v>0</v>
      </c>
      <c r="O61" s="3"/>
      <c r="P61" s="2">
        <f t="shared" si="5"/>
        <v>0</v>
      </c>
      <c r="Q61" s="3"/>
      <c r="R61" s="2">
        <f t="shared" si="6"/>
        <v>0</v>
      </c>
      <c r="S61" s="3"/>
      <c r="T61" s="2">
        <f t="shared" si="7"/>
        <v>0</v>
      </c>
      <c r="U61" s="3">
        <v>2</v>
      </c>
      <c r="V61" s="2">
        <f t="shared" si="8"/>
        <v>50</v>
      </c>
      <c r="W61" s="3"/>
      <c r="X61" s="2">
        <f t="shared" si="9"/>
        <v>0</v>
      </c>
      <c r="Y61" s="3"/>
      <c r="Z61" s="2">
        <f t="shared" si="10"/>
        <v>0</v>
      </c>
      <c r="AA61" s="3"/>
      <c r="AB61" s="2">
        <f t="shared" si="11"/>
        <v>0</v>
      </c>
      <c r="AC61" s="3"/>
      <c r="AD61" s="2">
        <f t="shared" si="12"/>
        <v>0</v>
      </c>
      <c r="AE61" s="3"/>
      <c r="AF61" s="2">
        <f t="shared" si="13"/>
        <v>0</v>
      </c>
      <c r="AG61" s="3"/>
      <c r="AH61" s="2">
        <f t="shared" si="14"/>
        <v>0</v>
      </c>
      <c r="AI61" s="3"/>
      <c r="AJ61" s="2">
        <f t="shared" si="15"/>
        <v>0</v>
      </c>
      <c r="AK61" s="3"/>
      <c r="AL61" s="2">
        <f t="shared" si="16"/>
        <v>0</v>
      </c>
      <c r="AM61" s="3"/>
      <c r="AN61" s="2">
        <f t="shared" si="24"/>
        <v>0</v>
      </c>
      <c r="AO61" s="9">
        <f t="shared" si="17"/>
        <v>2</v>
      </c>
      <c r="AP61" s="2">
        <f t="shared" si="18"/>
        <v>50</v>
      </c>
      <c r="AQ61" s="1">
        <v>50</v>
      </c>
    </row>
    <row r="62" spans="1:43" x14ac:dyDescent="0.25">
      <c r="A62" s="3">
        <v>1</v>
      </c>
      <c r="B62" s="1" t="s">
        <v>48</v>
      </c>
      <c r="C62" s="2">
        <v>100</v>
      </c>
      <c r="D62" s="2">
        <f t="shared" si="0"/>
        <v>100</v>
      </c>
      <c r="E62" s="3"/>
      <c r="F62" s="2">
        <f t="shared" si="1"/>
        <v>0</v>
      </c>
      <c r="G62" s="3"/>
      <c r="H62" s="2">
        <f t="shared" si="23"/>
        <v>0</v>
      </c>
      <c r="I62" s="3"/>
      <c r="J62" s="2">
        <f t="shared" si="23"/>
        <v>0</v>
      </c>
      <c r="K62" s="3"/>
      <c r="L62" s="2">
        <f t="shared" si="3"/>
        <v>0</v>
      </c>
      <c r="M62" s="3"/>
      <c r="N62" s="2">
        <f t="shared" si="24"/>
        <v>0</v>
      </c>
      <c r="O62" s="3"/>
      <c r="P62" s="2">
        <f t="shared" si="5"/>
        <v>0</v>
      </c>
      <c r="Q62" s="3"/>
      <c r="R62" s="2">
        <f t="shared" si="6"/>
        <v>0</v>
      </c>
      <c r="S62" s="3"/>
      <c r="T62" s="2">
        <f t="shared" si="7"/>
        <v>0</v>
      </c>
      <c r="U62" s="3"/>
      <c r="V62" s="2">
        <f t="shared" si="8"/>
        <v>0</v>
      </c>
      <c r="W62" s="3"/>
      <c r="X62" s="2">
        <f t="shared" si="9"/>
        <v>0</v>
      </c>
      <c r="Y62" s="3"/>
      <c r="Z62" s="2">
        <f t="shared" si="10"/>
        <v>0</v>
      </c>
      <c r="AA62" s="3"/>
      <c r="AB62" s="2">
        <f t="shared" si="11"/>
        <v>0</v>
      </c>
      <c r="AC62" s="3"/>
      <c r="AD62" s="2">
        <f t="shared" si="12"/>
        <v>0</v>
      </c>
      <c r="AE62" s="3"/>
      <c r="AF62" s="2">
        <f t="shared" si="13"/>
        <v>0</v>
      </c>
      <c r="AG62" s="3"/>
      <c r="AH62" s="2">
        <f t="shared" si="14"/>
        <v>0</v>
      </c>
      <c r="AI62" s="3"/>
      <c r="AJ62" s="2">
        <f t="shared" si="15"/>
        <v>0</v>
      </c>
      <c r="AK62" s="3"/>
      <c r="AL62" s="2">
        <f t="shared" si="16"/>
        <v>0</v>
      </c>
      <c r="AM62" s="3"/>
      <c r="AN62" s="2">
        <f t="shared" si="24"/>
        <v>0</v>
      </c>
      <c r="AO62" s="9">
        <f t="shared" si="17"/>
        <v>0</v>
      </c>
      <c r="AP62" s="2">
        <f t="shared" si="18"/>
        <v>0</v>
      </c>
      <c r="AQ62" s="1">
        <v>300</v>
      </c>
    </row>
    <row r="63" spans="1:43" x14ac:dyDescent="0.25">
      <c r="A63" s="3">
        <v>3</v>
      </c>
      <c r="B63" s="1" t="s">
        <v>49</v>
      </c>
      <c r="C63" s="2">
        <v>10</v>
      </c>
      <c r="D63" s="2">
        <f t="shared" si="0"/>
        <v>30</v>
      </c>
      <c r="E63" s="3"/>
      <c r="F63" s="2">
        <f t="shared" si="1"/>
        <v>0</v>
      </c>
      <c r="G63" s="3"/>
      <c r="H63" s="2">
        <f t="shared" si="23"/>
        <v>0</v>
      </c>
      <c r="I63" s="3"/>
      <c r="J63" s="2">
        <f t="shared" si="23"/>
        <v>0</v>
      </c>
      <c r="K63" s="3"/>
      <c r="L63" s="2">
        <f t="shared" si="3"/>
        <v>0</v>
      </c>
      <c r="M63" s="3"/>
      <c r="N63" s="2">
        <f t="shared" si="24"/>
        <v>0</v>
      </c>
      <c r="O63" s="3"/>
      <c r="P63" s="2">
        <f t="shared" si="5"/>
        <v>0</v>
      </c>
      <c r="Q63" s="3"/>
      <c r="R63" s="2">
        <f t="shared" si="6"/>
        <v>0</v>
      </c>
      <c r="S63" s="3"/>
      <c r="T63" s="2">
        <f t="shared" si="7"/>
        <v>0</v>
      </c>
      <c r="U63" s="3"/>
      <c r="V63" s="2">
        <f t="shared" si="8"/>
        <v>0</v>
      </c>
      <c r="W63" s="3"/>
      <c r="X63" s="2">
        <f t="shared" si="9"/>
        <v>0</v>
      </c>
      <c r="Y63" s="3"/>
      <c r="Z63" s="2">
        <f t="shared" si="10"/>
        <v>0</v>
      </c>
      <c r="AA63" s="3"/>
      <c r="AB63" s="2">
        <f t="shared" si="11"/>
        <v>0</v>
      </c>
      <c r="AC63" s="3"/>
      <c r="AD63" s="2">
        <f t="shared" si="12"/>
        <v>0</v>
      </c>
      <c r="AE63" s="3"/>
      <c r="AF63" s="2">
        <f t="shared" si="13"/>
        <v>0</v>
      </c>
      <c r="AG63" s="3"/>
      <c r="AH63" s="2">
        <f t="shared" si="14"/>
        <v>0</v>
      </c>
      <c r="AI63" s="3"/>
      <c r="AJ63" s="2">
        <f t="shared" si="15"/>
        <v>0</v>
      </c>
      <c r="AK63" s="3"/>
      <c r="AL63" s="2">
        <f t="shared" si="16"/>
        <v>0</v>
      </c>
      <c r="AM63" s="3"/>
      <c r="AN63" s="2">
        <f t="shared" si="24"/>
        <v>0</v>
      </c>
      <c r="AO63" s="9">
        <f t="shared" si="17"/>
        <v>0</v>
      </c>
      <c r="AP63" s="2">
        <f t="shared" si="18"/>
        <v>0</v>
      </c>
    </row>
    <row r="64" spans="1:43" x14ac:dyDescent="0.25">
      <c r="A64" s="3">
        <v>2</v>
      </c>
      <c r="B64" s="1" t="s">
        <v>50</v>
      </c>
      <c r="C64" s="2">
        <v>25</v>
      </c>
      <c r="D64" s="2">
        <f t="shared" si="0"/>
        <v>50</v>
      </c>
      <c r="E64" s="3"/>
      <c r="F64" s="2">
        <f t="shared" si="1"/>
        <v>0</v>
      </c>
      <c r="G64" s="3"/>
      <c r="H64" s="2">
        <f t="shared" si="23"/>
        <v>0</v>
      </c>
      <c r="I64" s="3"/>
      <c r="J64" s="2">
        <f t="shared" si="23"/>
        <v>0</v>
      </c>
      <c r="K64" s="3"/>
      <c r="L64" s="2">
        <f t="shared" si="3"/>
        <v>0</v>
      </c>
      <c r="M64" s="3">
        <v>1</v>
      </c>
      <c r="N64" s="2">
        <f t="shared" si="24"/>
        <v>25</v>
      </c>
      <c r="O64" s="3"/>
      <c r="P64" s="2">
        <f t="shared" si="5"/>
        <v>0</v>
      </c>
      <c r="Q64" s="3"/>
      <c r="R64" s="2">
        <f t="shared" si="6"/>
        <v>0</v>
      </c>
      <c r="S64" s="3"/>
      <c r="T64" s="2">
        <f t="shared" si="7"/>
        <v>0</v>
      </c>
      <c r="U64" s="3"/>
      <c r="V64" s="2">
        <f t="shared" si="8"/>
        <v>0</v>
      </c>
      <c r="W64" s="3"/>
      <c r="X64" s="2">
        <f t="shared" si="9"/>
        <v>0</v>
      </c>
      <c r="Y64" s="3"/>
      <c r="Z64" s="2">
        <f t="shared" si="10"/>
        <v>0</v>
      </c>
      <c r="AA64" s="3"/>
      <c r="AB64" s="2">
        <f t="shared" si="11"/>
        <v>0</v>
      </c>
      <c r="AC64" s="3"/>
      <c r="AD64" s="2">
        <f t="shared" si="12"/>
        <v>0</v>
      </c>
      <c r="AE64" s="3"/>
      <c r="AF64" s="2">
        <f t="shared" si="13"/>
        <v>0</v>
      </c>
      <c r="AG64" s="3"/>
      <c r="AH64" s="2">
        <f t="shared" si="14"/>
        <v>0</v>
      </c>
      <c r="AI64" s="3"/>
      <c r="AJ64" s="2">
        <f t="shared" si="15"/>
        <v>0</v>
      </c>
      <c r="AK64" s="3"/>
      <c r="AL64" s="2">
        <f t="shared" si="16"/>
        <v>0</v>
      </c>
      <c r="AM64" s="3"/>
      <c r="AN64" s="2">
        <f t="shared" si="24"/>
        <v>0</v>
      </c>
      <c r="AO64" s="9">
        <f t="shared" si="17"/>
        <v>1</v>
      </c>
      <c r="AP64" s="2">
        <f t="shared" si="18"/>
        <v>25</v>
      </c>
      <c r="AQ64" s="1">
        <v>25</v>
      </c>
    </row>
    <row r="65" spans="1:43" s="10" customFormat="1" x14ac:dyDescent="0.25">
      <c r="A65" s="10">
        <f>SUM(A3:A64)</f>
        <v>254</v>
      </c>
      <c r="B65" s="11" t="s">
        <v>56</v>
      </c>
      <c r="C65" s="12"/>
      <c r="D65" s="13">
        <f t="shared" ref="D65:AP65" si="25">SUM(D3:D64)</f>
        <v>7165</v>
      </c>
      <c r="E65" s="12">
        <f t="shared" si="25"/>
        <v>10</v>
      </c>
      <c r="F65" s="13">
        <f t="shared" si="25"/>
        <v>225</v>
      </c>
      <c r="G65" s="12">
        <f t="shared" si="25"/>
        <v>12</v>
      </c>
      <c r="H65" s="13">
        <f t="shared" si="25"/>
        <v>470</v>
      </c>
      <c r="I65" s="12">
        <f t="shared" si="25"/>
        <v>2</v>
      </c>
      <c r="J65" s="13">
        <f t="shared" si="25"/>
        <v>100</v>
      </c>
      <c r="K65" s="12">
        <f t="shared" si="25"/>
        <v>6</v>
      </c>
      <c r="L65" s="13">
        <f t="shared" si="25"/>
        <v>300</v>
      </c>
      <c r="M65" s="12">
        <f t="shared" si="25"/>
        <v>10</v>
      </c>
      <c r="N65" s="13">
        <f t="shared" si="25"/>
        <v>265</v>
      </c>
      <c r="O65" s="12">
        <f t="shared" ref="O65" si="26">SUM(O3:O64)</f>
        <v>10</v>
      </c>
      <c r="P65" s="13">
        <f t="shared" ref="P65" si="27">SUM(P3:P64)</f>
        <v>400</v>
      </c>
      <c r="Q65" s="12">
        <f t="shared" ref="Q65" si="28">SUM(Q3:Q64)</f>
        <v>8</v>
      </c>
      <c r="R65" s="13">
        <f t="shared" ref="R65" si="29">SUM(R3:R64)</f>
        <v>200</v>
      </c>
      <c r="S65" s="12">
        <f t="shared" ref="S65" si="30">SUM(S3:S64)</f>
        <v>10</v>
      </c>
      <c r="T65" s="13">
        <f t="shared" ref="T65" si="31">SUM(T3:T64)</f>
        <v>700</v>
      </c>
      <c r="U65" s="12">
        <f t="shared" ref="U65" si="32">SUM(U3:U64)</f>
        <v>7</v>
      </c>
      <c r="V65" s="13">
        <f t="shared" ref="V65" si="33">SUM(V3:V64)</f>
        <v>250</v>
      </c>
      <c r="W65" s="12">
        <f t="shared" ref="W65" si="34">SUM(W3:W64)</f>
        <v>5</v>
      </c>
      <c r="X65" s="13">
        <f t="shared" ref="X65" si="35">SUM(X3:X64)</f>
        <v>190</v>
      </c>
      <c r="Y65" s="12">
        <f t="shared" ref="Y65" si="36">SUM(Y3:Y64)</f>
        <v>3</v>
      </c>
      <c r="Z65" s="13">
        <f t="shared" ref="Z65" si="37">SUM(Z3:Z64)</f>
        <v>300</v>
      </c>
      <c r="AA65" s="12">
        <f t="shared" ref="AA65" si="38">SUM(AA3:AA64)</f>
        <v>5</v>
      </c>
      <c r="AB65" s="13">
        <f t="shared" ref="AB65" si="39">SUM(AB3:AB64)</f>
        <v>300</v>
      </c>
      <c r="AC65" s="12">
        <f t="shared" ref="AC65" si="40">SUM(AC3:AC64)</f>
        <v>1</v>
      </c>
      <c r="AD65" s="13">
        <f t="shared" ref="AD65" si="41">SUM(AD3:AD64)</f>
        <v>100</v>
      </c>
      <c r="AE65" s="12">
        <f t="shared" ref="AE65" si="42">SUM(AE3:AE64)</f>
        <v>2</v>
      </c>
      <c r="AF65" s="13">
        <f t="shared" ref="AF65" si="43">SUM(AF3:AF64)</f>
        <v>100</v>
      </c>
      <c r="AG65" s="12">
        <f t="shared" ref="AG65" si="44">SUM(AG3:AG64)</f>
        <v>1</v>
      </c>
      <c r="AH65" s="13">
        <f t="shared" ref="AH65" si="45">SUM(AH3:AH64)</f>
        <v>25</v>
      </c>
      <c r="AI65" s="12">
        <f t="shared" ref="AI65" si="46">SUM(AI3:AI64)</f>
        <v>2</v>
      </c>
      <c r="AJ65" s="13">
        <f t="shared" ref="AJ65" si="47">SUM(AJ3:AJ64)</f>
        <v>150</v>
      </c>
      <c r="AK65" s="12">
        <f t="shared" ref="AK65" si="48">SUM(AK3:AK64)</f>
        <v>1</v>
      </c>
      <c r="AL65" s="13">
        <f t="shared" ref="AL65" si="49">SUM(AL3:AL64)</f>
        <v>25</v>
      </c>
      <c r="AM65" s="12">
        <f t="shared" si="25"/>
        <v>0</v>
      </c>
      <c r="AN65" s="13">
        <f t="shared" si="25"/>
        <v>0</v>
      </c>
      <c r="AO65" s="12">
        <f t="shared" si="25"/>
        <v>95</v>
      </c>
      <c r="AP65" s="14">
        <f t="shared" si="25"/>
        <v>4100</v>
      </c>
      <c r="AQ65" s="10">
        <f>SUM(AQ3:AQ64)</f>
        <v>3200</v>
      </c>
    </row>
    <row r="66" spans="1:43" x14ac:dyDescent="0.25">
      <c r="F66" s="1">
        <v>75</v>
      </c>
      <c r="G66" s="37" t="s">
        <v>67</v>
      </c>
      <c r="H66" s="37"/>
      <c r="I66" s="37"/>
      <c r="J66" s="37"/>
      <c r="K66" s="37"/>
      <c r="L66" s="37"/>
      <c r="N66" s="5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I66" s="20"/>
      <c r="AK66" s="20"/>
      <c r="AM66" s="20"/>
      <c r="AO66" s="18" t="s">
        <v>69</v>
      </c>
      <c r="AP66" s="15">
        <f>+F66+F67</f>
        <v>80</v>
      </c>
      <c r="AQ66" s="2"/>
    </row>
    <row r="67" spans="1:43" x14ac:dyDescent="0.25">
      <c r="F67" s="1">
        <v>5</v>
      </c>
      <c r="G67" s="37" t="s">
        <v>68</v>
      </c>
      <c r="H67" s="37"/>
      <c r="I67" s="37"/>
      <c r="J67" s="37"/>
      <c r="K67" s="37"/>
      <c r="L67" s="37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I67" s="21"/>
      <c r="AK67" s="21"/>
      <c r="AM67" s="21"/>
      <c r="AO67" s="19" t="s">
        <v>66</v>
      </c>
      <c r="AP67" s="16">
        <f>+AP65-AP66</f>
        <v>4020</v>
      </c>
      <c r="AQ67" s="2"/>
    </row>
    <row r="68" spans="1:43" x14ac:dyDescent="0.25">
      <c r="F68" s="2"/>
    </row>
    <row r="69" spans="1:43" x14ac:dyDescent="0.25">
      <c r="AD69" s="1" t="s">
        <v>84</v>
      </c>
      <c r="AE69" s="1">
        <v>4025</v>
      </c>
    </row>
    <row r="70" spans="1:43" x14ac:dyDescent="0.25">
      <c r="AD70" s="1" t="s">
        <v>85</v>
      </c>
      <c r="AE70" s="1">
        <v>4200</v>
      </c>
    </row>
  </sheetData>
  <mergeCells count="22">
    <mergeCell ref="AE1:AF1"/>
    <mergeCell ref="D1:D2"/>
    <mergeCell ref="E1:F1"/>
    <mergeCell ref="G1:H1"/>
    <mergeCell ref="I1:J1"/>
    <mergeCell ref="K1:L1"/>
    <mergeCell ref="AG1:AH1"/>
    <mergeCell ref="AM1:AN1"/>
    <mergeCell ref="AO1:AP1"/>
    <mergeCell ref="G66:L66"/>
    <mergeCell ref="G67:L67"/>
    <mergeCell ref="O1:P1"/>
    <mergeCell ref="Q1:R1"/>
    <mergeCell ref="S1:T1"/>
    <mergeCell ref="U1:V1"/>
    <mergeCell ref="M1:N1"/>
    <mergeCell ref="AI1:AJ1"/>
    <mergeCell ref="AK1:AL1"/>
    <mergeCell ref="W1:X1"/>
    <mergeCell ref="Y1:Z1"/>
    <mergeCell ref="AA1:AB1"/>
    <mergeCell ref="AC1:A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topLeftCell="B1" workbookViewId="0">
      <pane xSplit="2" ySplit="2" topLeftCell="J34" activePane="bottomRight" state="frozen"/>
      <selection activeCell="B1" sqref="B1"/>
      <selection pane="topRight" activeCell="D1" sqref="D1"/>
      <selection pane="bottomLeft" activeCell="B3" sqref="B3"/>
      <selection pane="bottomRight" activeCell="Q34" sqref="Q34"/>
    </sheetView>
  </sheetViews>
  <sheetFormatPr defaultColWidth="11.5703125" defaultRowHeight="15" x14ac:dyDescent="0.25"/>
  <cols>
    <col min="1" max="1" width="11.5703125" style="1"/>
    <col min="2" max="2" width="33.42578125" style="1" customWidth="1"/>
    <col min="3" max="3" width="11.5703125" style="1"/>
    <col min="4" max="4" width="13.28515625" style="1" customWidth="1"/>
    <col min="5" max="16384" width="11.5703125" style="1"/>
  </cols>
  <sheetData>
    <row r="1" spans="1:18" ht="15" customHeight="1" x14ac:dyDescent="0.25">
      <c r="A1" s="4">
        <v>40961</v>
      </c>
      <c r="B1" s="5"/>
      <c r="C1" s="5"/>
      <c r="D1" s="33" t="s">
        <v>55</v>
      </c>
      <c r="E1" s="31" t="s">
        <v>57</v>
      </c>
      <c r="F1" s="32"/>
      <c r="G1" s="31" t="s">
        <v>60</v>
      </c>
      <c r="H1" s="32"/>
      <c r="I1" s="31" t="s">
        <v>61</v>
      </c>
      <c r="J1" s="32"/>
      <c r="K1" s="31" t="s">
        <v>62</v>
      </c>
      <c r="L1" s="32"/>
      <c r="M1" s="31" t="s">
        <v>63</v>
      </c>
      <c r="N1" s="32"/>
      <c r="O1" s="31" t="s">
        <v>64</v>
      </c>
      <c r="P1" s="32"/>
      <c r="Q1" s="35" t="s">
        <v>56</v>
      </c>
      <c r="R1" s="36"/>
    </row>
    <row r="2" spans="1:18" ht="30" x14ac:dyDescent="0.25">
      <c r="A2" s="7" t="s">
        <v>0</v>
      </c>
      <c r="B2" s="7" t="s">
        <v>1</v>
      </c>
      <c r="C2" s="8" t="s">
        <v>2</v>
      </c>
      <c r="D2" s="34"/>
      <c r="E2" s="7" t="s">
        <v>58</v>
      </c>
      <c r="F2" s="6" t="s">
        <v>59</v>
      </c>
      <c r="G2" s="7" t="s">
        <v>58</v>
      </c>
      <c r="H2" s="6" t="s">
        <v>59</v>
      </c>
      <c r="I2" s="7" t="s">
        <v>58</v>
      </c>
      <c r="J2" s="6" t="s">
        <v>59</v>
      </c>
      <c r="K2" s="7" t="s">
        <v>58</v>
      </c>
      <c r="L2" s="6" t="s">
        <v>59</v>
      </c>
      <c r="M2" s="7" t="s">
        <v>58</v>
      </c>
      <c r="N2" s="6" t="s">
        <v>59</v>
      </c>
      <c r="O2" s="7" t="s">
        <v>58</v>
      </c>
      <c r="P2" s="6" t="s">
        <v>59</v>
      </c>
      <c r="Q2" s="7" t="s">
        <v>58</v>
      </c>
      <c r="R2" s="6" t="s">
        <v>59</v>
      </c>
    </row>
    <row r="3" spans="1:18" x14ac:dyDescent="0.25">
      <c r="A3" s="3">
        <v>2</v>
      </c>
      <c r="B3" s="1" t="s">
        <v>3</v>
      </c>
      <c r="C3" s="2">
        <v>25</v>
      </c>
      <c r="D3" s="2">
        <f>+A3*C3</f>
        <v>50</v>
      </c>
      <c r="E3" s="3"/>
      <c r="F3" s="2">
        <f>+$C3*E3</f>
        <v>0</v>
      </c>
      <c r="G3" s="3"/>
      <c r="H3" s="2">
        <f>+$C3*G3</f>
        <v>0</v>
      </c>
      <c r="I3" s="3"/>
      <c r="J3" s="2">
        <f>+$C3*I3</f>
        <v>0</v>
      </c>
      <c r="K3" s="3"/>
      <c r="L3" s="2">
        <f>+$C3*K3</f>
        <v>0</v>
      </c>
      <c r="M3" s="3"/>
      <c r="N3" s="2">
        <f>+$C3*M3</f>
        <v>0</v>
      </c>
      <c r="O3" s="3"/>
      <c r="P3" s="2">
        <f>+$C3*O3</f>
        <v>0</v>
      </c>
      <c r="Q3" s="9">
        <f>+E3+G3+I3+K3+M3+O3</f>
        <v>0</v>
      </c>
      <c r="R3" s="2">
        <f>+$C3*Q3</f>
        <v>0</v>
      </c>
    </row>
    <row r="4" spans="1:18" x14ac:dyDescent="0.25">
      <c r="A4" s="3">
        <v>2</v>
      </c>
      <c r="B4" s="1" t="s">
        <v>4</v>
      </c>
      <c r="C4" s="2">
        <v>25</v>
      </c>
      <c r="D4" s="2">
        <f t="shared" ref="D4:D64" si="0">+A4*C4</f>
        <v>50</v>
      </c>
      <c r="E4" s="3"/>
      <c r="F4" s="2">
        <f t="shared" ref="F4:F64" si="1">+$C4*E4</f>
        <v>0</v>
      </c>
      <c r="G4" s="3"/>
      <c r="H4" s="2">
        <f t="shared" ref="H4:J4" si="2">+$C4*G4</f>
        <v>0</v>
      </c>
      <c r="I4" s="3"/>
      <c r="J4" s="2">
        <f t="shared" si="2"/>
        <v>0</v>
      </c>
      <c r="K4" s="3"/>
      <c r="L4" s="2">
        <f t="shared" ref="L4" si="3">+$C4*K4</f>
        <v>0</v>
      </c>
      <c r="M4" s="3"/>
      <c r="N4" s="2">
        <f t="shared" ref="N4:P4" si="4">+$C4*M4</f>
        <v>0</v>
      </c>
      <c r="O4" s="3"/>
      <c r="P4" s="2">
        <f t="shared" si="4"/>
        <v>0</v>
      </c>
      <c r="Q4" s="9">
        <f t="shared" ref="Q4:Q64" si="5">+E4+G4+I4+K4+M4+O4</f>
        <v>0</v>
      </c>
      <c r="R4" s="2">
        <f t="shared" ref="R4" si="6">+$C4*Q4</f>
        <v>0</v>
      </c>
    </row>
    <row r="5" spans="1:18" x14ac:dyDescent="0.25">
      <c r="A5" s="3">
        <v>6</v>
      </c>
      <c r="B5" s="1" t="s">
        <v>51</v>
      </c>
      <c r="C5" s="2">
        <v>25</v>
      </c>
      <c r="D5" s="2">
        <f t="shared" si="0"/>
        <v>150</v>
      </c>
      <c r="E5" s="3"/>
      <c r="F5" s="2">
        <f t="shared" si="1"/>
        <v>0</v>
      </c>
      <c r="G5" s="3"/>
      <c r="H5" s="2">
        <f t="shared" ref="H5:J5" si="7">+$C5*G5</f>
        <v>0</v>
      </c>
      <c r="I5" s="3"/>
      <c r="J5" s="2">
        <f t="shared" si="7"/>
        <v>0</v>
      </c>
      <c r="K5" s="3"/>
      <c r="L5" s="2">
        <f t="shared" ref="L5" si="8">+$C5*K5</f>
        <v>0</v>
      </c>
      <c r="M5" s="3"/>
      <c r="N5" s="2">
        <f t="shared" ref="N5:P5" si="9">+$C5*M5</f>
        <v>0</v>
      </c>
      <c r="O5" s="3"/>
      <c r="P5" s="2">
        <f t="shared" si="9"/>
        <v>0</v>
      </c>
      <c r="Q5" s="9">
        <f t="shared" si="5"/>
        <v>0</v>
      </c>
      <c r="R5" s="2">
        <f t="shared" ref="R5" si="10">+$C5*Q5</f>
        <v>0</v>
      </c>
    </row>
    <row r="6" spans="1:18" x14ac:dyDescent="0.25">
      <c r="A6" s="3">
        <v>3</v>
      </c>
      <c r="B6" s="1" t="s">
        <v>52</v>
      </c>
      <c r="C6" s="2">
        <v>10</v>
      </c>
      <c r="D6" s="2">
        <f t="shared" si="0"/>
        <v>30</v>
      </c>
      <c r="E6" s="3"/>
      <c r="F6" s="2">
        <f t="shared" si="1"/>
        <v>0</v>
      </c>
      <c r="G6" s="3"/>
      <c r="H6" s="2">
        <f t="shared" ref="H6:J6" si="11">+$C6*G6</f>
        <v>0</v>
      </c>
      <c r="I6" s="3"/>
      <c r="J6" s="2">
        <f t="shared" si="11"/>
        <v>0</v>
      </c>
      <c r="K6" s="3"/>
      <c r="L6" s="2">
        <f t="shared" ref="L6" si="12">+$C6*K6</f>
        <v>0</v>
      </c>
      <c r="M6" s="3"/>
      <c r="N6" s="2">
        <f t="shared" ref="N6:P6" si="13">+$C6*M6</f>
        <v>0</v>
      </c>
      <c r="O6" s="3"/>
      <c r="P6" s="2">
        <f t="shared" si="13"/>
        <v>0</v>
      </c>
      <c r="Q6" s="9">
        <f t="shared" si="5"/>
        <v>0</v>
      </c>
      <c r="R6" s="2">
        <f t="shared" ref="R6" si="14">+$C6*Q6</f>
        <v>0</v>
      </c>
    </row>
    <row r="7" spans="1:18" x14ac:dyDescent="0.25">
      <c r="A7" s="3">
        <v>7</v>
      </c>
      <c r="B7" s="1" t="s">
        <v>53</v>
      </c>
      <c r="C7" s="2">
        <v>10</v>
      </c>
      <c r="D7" s="2">
        <f t="shared" si="0"/>
        <v>70</v>
      </c>
      <c r="E7" s="3"/>
      <c r="F7" s="2">
        <f t="shared" si="1"/>
        <v>0</v>
      </c>
      <c r="G7" s="3"/>
      <c r="H7" s="2">
        <f t="shared" ref="H7:J7" si="15">+$C7*G7</f>
        <v>0</v>
      </c>
      <c r="I7" s="3">
        <v>2</v>
      </c>
      <c r="J7" s="2">
        <f t="shared" si="15"/>
        <v>20</v>
      </c>
      <c r="K7" s="3"/>
      <c r="L7" s="2">
        <f t="shared" ref="L7" si="16">+$C7*K7</f>
        <v>0</v>
      </c>
      <c r="M7" s="3"/>
      <c r="N7" s="2">
        <f t="shared" ref="N7:P7" si="17">+$C7*M7</f>
        <v>0</v>
      </c>
      <c r="O7" s="3"/>
      <c r="P7" s="2">
        <f t="shared" si="17"/>
        <v>0</v>
      </c>
      <c r="Q7" s="9">
        <f t="shared" si="5"/>
        <v>2</v>
      </c>
      <c r="R7" s="2">
        <f t="shared" ref="R7" si="18">+$C7*Q7</f>
        <v>20</v>
      </c>
    </row>
    <row r="8" spans="1:18" x14ac:dyDescent="0.25">
      <c r="A8" s="3">
        <v>3</v>
      </c>
      <c r="B8" s="1" t="s">
        <v>5</v>
      </c>
      <c r="C8" s="2">
        <v>10</v>
      </c>
      <c r="D8" s="2">
        <f t="shared" si="0"/>
        <v>30</v>
      </c>
      <c r="E8" s="3"/>
      <c r="F8" s="2">
        <f t="shared" si="1"/>
        <v>0</v>
      </c>
      <c r="G8" s="3"/>
      <c r="H8" s="2">
        <f t="shared" ref="H8:J8" si="19">+$C8*G8</f>
        <v>0</v>
      </c>
      <c r="I8" s="3"/>
      <c r="J8" s="2">
        <f t="shared" si="19"/>
        <v>0</v>
      </c>
      <c r="K8" s="3"/>
      <c r="L8" s="2">
        <f t="shared" ref="L8" si="20">+$C8*K8</f>
        <v>0</v>
      </c>
      <c r="M8" s="3"/>
      <c r="N8" s="2">
        <f t="shared" ref="N8:P8" si="21">+$C8*M8</f>
        <v>0</v>
      </c>
      <c r="O8" s="3"/>
      <c r="P8" s="2">
        <f t="shared" si="21"/>
        <v>0</v>
      </c>
      <c r="Q8" s="9">
        <f t="shared" si="5"/>
        <v>0</v>
      </c>
      <c r="R8" s="2">
        <f t="shared" ref="R8" si="22">+$C8*Q8</f>
        <v>0</v>
      </c>
    </row>
    <row r="9" spans="1:18" x14ac:dyDescent="0.25">
      <c r="A9" s="3">
        <v>4</v>
      </c>
      <c r="B9" s="1" t="s">
        <v>6</v>
      </c>
      <c r="C9" s="2">
        <v>25</v>
      </c>
      <c r="D9" s="2">
        <f t="shared" si="0"/>
        <v>100</v>
      </c>
      <c r="E9" s="3"/>
      <c r="F9" s="2">
        <f t="shared" si="1"/>
        <v>0</v>
      </c>
      <c r="G9" s="3"/>
      <c r="H9" s="2">
        <f t="shared" ref="H9:J9" si="23">+$C9*G9</f>
        <v>0</v>
      </c>
      <c r="I9" s="3"/>
      <c r="J9" s="2">
        <f t="shared" si="23"/>
        <v>0</v>
      </c>
      <c r="K9" s="3"/>
      <c r="L9" s="2">
        <f t="shared" ref="L9" si="24">+$C9*K9</f>
        <v>0</v>
      </c>
      <c r="M9" s="3"/>
      <c r="N9" s="2">
        <f t="shared" ref="N9:P9" si="25">+$C9*M9</f>
        <v>0</v>
      </c>
      <c r="O9" s="3"/>
      <c r="P9" s="2">
        <f t="shared" si="25"/>
        <v>0</v>
      </c>
      <c r="Q9" s="9">
        <f t="shared" si="5"/>
        <v>0</v>
      </c>
      <c r="R9" s="2">
        <f t="shared" ref="R9" si="26">+$C9*Q9</f>
        <v>0</v>
      </c>
    </row>
    <row r="10" spans="1:18" x14ac:dyDescent="0.25">
      <c r="A10" s="3">
        <v>1</v>
      </c>
      <c r="B10" s="1" t="s">
        <v>7</v>
      </c>
      <c r="C10" s="2">
        <v>25</v>
      </c>
      <c r="D10" s="2">
        <f t="shared" si="0"/>
        <v>25</v>
      </c>
      <c r="E10" s="3"/>
      <c r="F10" s="2">
        <f t="shared" si="1"/>
        <v>0</v>
      </c>
      <c r="G10" s="3"/>
      <c r="H10" s="2">
        <f t="shared" ref="H10:J10" si="27">+$C10*G10</f>
        <v>0</v>
      </c>
      <c r="I10" s="3"/>
      <c r="J10" s="2">
        <f t="shared" si="27"/>
        <v>0</v>
      </c>
      <c r="K10" s="3"/>
      <c r="L10" s="2">
        <f t="shared" ref="L10" si="28">+$C10*K10</f>
        <v>0</v>
      </c>
      <c r="M10" s="3"/>
      <c r="N10" s="2">
        <f t="shared" ref="N10:P10" si="29">+$C10*M10</f>
        <v>0</v>
      </c>
      <c r="O10" s="3"/>
      <c r="P10" s="2">
        <f t="shared" si="29"/>
        <v>0</v>
      </c>
      <c r="Q10" s="9">
        <f t="shared" si="5"/>
        <v>0</v>
      </c>
      <c r="R10" s="2">
        <f t="shared" ref="R10" si="30">+$C10*Q10</f>
        <v>0</v>
      </c>
    </row>
    <row r="11" spans="1:18" x14ac:dyDescent="0.25">
      <c r="A11" s="3">
        <v>4</v>
      </c>
      <c r="B11" s="1" t="s">
        <v>8</v>
      </c>
      <c r="C11" s="2">
        <v>50</v>
      </c>
      <c r="D11" s="2">
        <f t="shared" si="0"/>
        <v>200</v>
      </c>
      <c r="E11" s="3"/>
      <c r="F11" s="2">
        <f t="shared" si="1"/>
        <v>0</v>
      </c>
      <c r="G11" s="3"/>
      <c r="H11" s="2">
        <f t="shared" ref="H11:J11" si="31">+$C11*G11</f>
        <v>0</v>
      </c>
      <c r="I11" s="3"/>
      <c r="J11" s="2">
        <f t="shared" si="31"/>
        <v>0</v>
      </c>
      <c r="K11" s="3">
        <v>1</v>
      </c>
      <c r="L11" s="2">
        <f t="shared" ref="L11" si="32">+$C11*K11</f>
        <v>50</v>
      </c>
      <c r="M11" s="3"/>
      <c r="N11" s="2">
        <f t="shared" ref="N11:P11" si="33">+$C11*M11</f>
        <v>0</v>
      </c>
      <c r="O11" s="3"/>
      <c r="P11" s="2">
        <f t="shared" si="33"/>
        <v>0</v>
      </c>
      <c r="Q11" s="9">
        <f t="shared" si="5"/>
        <v>1</v>
      </c>
      <c r="R11" s="2">
        <f t="shared" ref="R11" si="34">+$C11*Q11</f>
        <v>50</v>
      </c>
    </row>
    <row r="12" spans="1:18" x14ac:dyDescent="0.25">
      <c r="A12" s="3">
        <v>3</v>
      </c>
      <c r="B12" s="1" t="s">
        <v>9</v>
      </c>
      <c r="C12" s="2">
        <v>10</v>
      </c>
      <c r="D12" s="2">
        <f t="shared" si="0"/>
        <v>30</v>
      </c>
      <c r="E12" s="3"/>
      <c r="F12" s="2">
        <f t="shared" si="1"/>
        <v>0</v>
      </c>
      <c r="G12" s="3"/>
      <c r="H12" s="2">
        <f t="shared" ref="H12:J12" si="35">+$C12*G12</f>
        <v>0</v>
      </c>
      <c r="I12" s="3"/>
      <c r="J12" s="2">
        <f t="shared" si="35"/>
        <v>0</v>
      </c>
      <c r="K12" s="3"/>
      <c r="L12" s="2">
        <f t="shared" ref="L12" si="36">+$C12*K12</f>
        <v>0</v>
      </c>
      <c r="M12" s="3"/>
      <c r="N12" s="2">
        <f t="shared" ref="N12:P12" si="37">+$C12*M12</f>
        <v>0</v>
      </c>
      <c r="O12" s="3"/>
      <c r="P12" s="2">
        <f t="shared" si="37"/>
        <v>0</v>
      </c>
      <c r="Q12" s="9">
        <f t="shared" si="5"/>
        <v>0</v>
      </c>
      <c r="R12" s="2">
        <f t="shared" ref="R12" si="38">+$C12*Q12</f>
        <v>0</v>
      </c>
    </row>
    <row r="13" spans="1:18" x14ac:dyDescent="0.25">
      <c r="A13" s="3">
        <v>4</v>
      </c>
      <c r="B13" s="1" t="s">
        <v>10</v>
      </c>
      <c r="C13" s="2">
        <v>25</v>
      </c>
      <c r="D13" s="2">
        <f t="shared" si="0"/>
        <v>100</v>
      </c>
      <c r="E13" s="3"/>
      <c r="F13" s="2">
        <f t="shared" si="1"/>
        <v>0</v>
      </c>
      <c r="G13" s="3"/>
      <c r="H13" s="2">
        <f t="shared" ref="H13:J13" si="39">+$C13*G13</f>
        <v>0</v>
      </c>
      <c r="I13" s="3"/>
      <c r="J13" s="2">
        <f t="shared" si="39"/>
        <v>0</v>
      </c>
      <c r="K13" s="3"/>
      <c r="L13" s="2">
        <f t="shared" ref="L13" si="40">+$C13*K13</f>
        <v>0</v>
      </c>
      <c r="M13" s="3"/>
      <c r="N13" s="2">
        <f t="shared" ref="N13:P13" si="41">+$C13*M13</f>
        <v>0</v>
      </c>
      <c r="O13" s="3"/>
      <c r="P13" s="2">
        <f t="shared" si="41"/>
        <v>0</v>
      </c>
      <c r="Q13" s="9">
        <f t="shared" si="5"/>
        <v>0</v>
      </c>
      <c r="R13" s="2">
        <f t="shared" ref="R13" si="42">+$C13*Q13</f>
        <v>0</v>
      </c>
    </row>
    <row r="14" spans="1:18" x14ac:dyDescent="0.25">
      <c r="A14" s="3">
        <v>16</v>
      </c>
      <c r="B14" s="1" t="s">
        <v>11</v>
      </c>
      <c r="C14" s="2">
        <v>10</v>
      </c>
      <c r="D14" s="2">
        <f t="shared" si="0"/>
        <v>160</v>
      </c>
      <c r="E14" s="3"/>
      <c r="F14" s="2">
        <f t="shared" si="1"/>
        <v>0</v>
      </c>
      <c r="G14" s="3"/>
      <c r="H14" s="2">
        <f t="shared" ref="H14:J14" si="43">+$C14*G14</f>
        <v>0</v>
      </c>
      <c r="I14" s="3"/>
      <c r="J14" s="2">
        <f t="shared" si="43"/>
        <v>0</v>
      </c>
      <c r="K14" s="3"/>
      <c r="L14" s="2">
        <f t="shared" ref="L14" si="44">+$C14*K14</f>
        <v>0</v>
      </c>
      <c r="M14" s="3"/>
      <c r="N14" s="2">
        <f t="shared" ref="N14:P14" si="45">+$C14*M14</f>
        <v>0</v>
      </c>
      <c r="O14" s="3"/>
      <c r="P14" s="2">
        <f t="shared" si="45"/>
        <v>0</v>
      </c>
      <c r="Q14" s="9">
        <f t="shared" si="5"/>
        <v>0</v>
      </c>
      <c r="R14" s="2">
        <f t="shared" ref="R14" si="46">+$C14*Q14</f>
        <v>0</v>
      </c>
    </row>
    <row r="15" spans="1:18" x14ac:dyDescent="0.25">
      <c r="A15" s="3">
        <v>2</v>
      </c>
      <c r="B15" s="1" t="s">
        <v>12</v>
      </c>
      <c r="C15" s="2">
        <v>25</v>
      </c>
      <c r="D15" s="2">
        <f t="shared" si="0"/>
        <v>50</v>
      </c>
      <c r="E15" s="3"/>
      <c r="F15" s="2">
        <f t="shared" si="1"/>
        <v>0</v>
      </c>
      <c r="G15" s="3"/>
      <c r="H15" s="2">
        <f t="shared" ref="H15:J15" si="47">+$C15*G15</f>
        <v>0</v>
      </c>
      <c r="I15" s="3"/>
      <c r="J15" s="2">
        <f t="shared" si="47"/>
        <v>0</v>
      </c>
      <c r="K15" s="3"/>
      <c r="L15" s="2">
        <f t="shared" ref="L15" si="48">+$C15*K15</f>
        <v>0</v>
      </c>
      <c r="M15" s="3"/>
      <c r="N15" s="2">
        <f t="shared" ref="N15:P15" si="49">+$C15*M15</f>
        <v>0</v>
      </c>
      <c r="O15" s="3"/>
      <c r="P15" s="2">
        <f t="shared" si="49"/>
        <v>0</v>
      </c>
      <c r="Q15" s="9">
        <f t="shared" si="5"/>
        <v>0</v>
      </c>
      <c r="R15" s="2">
        <f t="shared" ref="R15" si="50">+$C15*Q15</f>
        <v>0</v>
      </c>
    </row>
    <row r="16" spans="1:18" x14ac:dyDescent="0.25">
      <c r="A16" s="3">
        <v>2</v>
      </c>
      <c r="B16" s="1" t="s">
        <v>13</v>
      </c>
      <c r="C16" s="2">
        <v>10</v>
      </c>
      <c r="D16" s="2">
        <f t="shared" si="0"/>
        <v>20</v>
      </c>
      <c r="E16" s="3"/>
      <c r="F16" s="2">
        <f t="shared" si="1"/>
        <v>0</v>
      </c>
      <c r="G16" s="3"/>
      <c r="H16" s="2">
        <f t="shared" ref="H16:J16" si="51">+$C16*G16</f>
        <v>0</v>
      </c>
      <c r="I16" s="3"/>
      <c r="J16" s="2">
        <f t="shared" si="51"/>
        <v>0</v>
      </c>
      <c r="K16" s="3"/>
      <c r="L16" s="2">
        <f t="shared" ref="L16" si="52">+$C16*K16</f>
        <v>0</v>
      </c>
      <c r="M16" s="3"/>
      <c r="N16" s="2">
        <f t="shared" ref="N16:P16" si="53">+$C16*M16</f>
        <v>0</v>
      </c>
      <c r="O16" s="3"/>
      <c r="P16" s="2">
        <f t="shared" si="53"/>
        <v>0</v>
      </c>
      <c r="Q16" s="9">
        <f t="shared" si="5"/>
        <v>0</v>
      </c>
      <c r="R16" s="2">
        <f t="shared" ref="R16" si="54">+$C16*Q16</f>
        <v>0</v>
      </c>
    </row>
    <row r="17" spans="1:18" x14ac:dyDescent="0.25">
      <c r="A17" s="3">
        <v>2</v>
      </c>
      <c r="B17" s="1" t="s">
        <v>14</v>
      </c>
      <c r="C17" s="2">
        <v>10</v>
      </c>
      <c r="D17" s="2">
        <f t="shared" si="0"/>
        <v>20</v>
      </c>
      <c r="E17" s="3"/>
      <c r="F17" s="2">
        <f t="shared" si="1"/>
        <v>0</v>
      </c>
      <c r="G17" s="3"/>
      <c r="H17" s="2">
        <f t="shared" ref="H17:J17" si="55">+$C17*G17</f>
        <v>0</v>
      </c>
      <c r="I17" s="3"/>
      <c r="J17" s="2">
        <f t="shared" si="55"/>
        <v>0</v>
      </c>
      <c r="K17" s="3"/>
      <c r="L17" s="2">
        <f t="shared" ref="L17" si="56">+$C17*K17</f>
        <v>0</v>
      </c>
      <c r="M17" s="3"/>
      <c r="N17" s="2">
        <f t="shared" ref="N17:P17" si="57">+$C17*M17</f>
        <v>0</v>
      </c>
      <c r="O17" s="3"/>
      <c r="P17" s="2">
        <f t="shared" si="57"/>
        <v>0</v>
      </c>
      <c r="Q17" s="9">
        <f t="shared" si="5"/>
        <v>0</v>
      </c>
      <c r="R17" s="2">
        <f t="shared" ref="R17" si="58">+$C17*Q17</f>
        <v>0</v>
      </c>
    </row>
    <row r="18" spans="1:18" x14ac:dyDescent="0.25">
      <c r="A18" s="3">
        <v>6</v>
      </c>
      <c r="B18" s="1" t="s">
        <v>15</v>
      </c>
      <c r="C18" s="2">
        <v>10</v>
      </c>
      <c r="D18" s="2">
        <f t="shared" si="0"/>
        <v>60</v>
      </c>
      <c r="E18" s="3"/>
      <c r="F18" s="2">
        <f t="shared" si="1"/>
        <v>0</v>
      </c>
      <c r="G18" s="3"/>
      <c r="H18" s="2">
        <f t="shared" ref="H18:J18" si="59">+$C18*G18</f>
        <v>0</v>
      </c>
      <c r="I18" s="3"/>
      <c r="J18" s="2">
        <f t="shared" si="59"/>
        <v>0</v>
      </c>
      <c r="K18" s="3"/>
      <c r="L18" s="2">
        <f t="shared" ref="L18" si="60">+$C18*K18</f>
        <v>0</v>
      </c>
      <c r="M18" s="3"/>
      <c r="N18" s="2">
        <f t="shared" ref="N18:P18" si="61">+$C18*M18</f>
        <v>0</v>
      </c>
      <c r="O18" s="3"/>
      <c r="P18" s="2">
        <f t="shared" si="61"/>
        <v>0</v>
      </c>
      <c r="Q18" s="9">
        <f t="shared" si="5"/>
        <v>0</v>
      </c>
      <c r="R18" s="2">
        <f t="shared" ref="R18" si="62">+$C18*Q18</f>
        <v>0</v>
      </c>
    </row>
    <row r="19" spans="1:18" x14ac:dyDescent="0.25">
      <c r="A19" s="3">
        <v>4</v>
      </c>
      <c r="B19" s="1" t="s">
        <v>16</v>
      </c>
      <c r="C19" s="2">
        <v>25</v>
      </c>
      <c r="D19" s="2">
        <f t="shared" si="0"/>
        <v>100</v>
      </c>
      <c r="E19" s="3"/>
      <c r="F19" s="2">
        <f t="shared" si="1"/>
        <v>0</v>
      </c>
      <c r="G19" s="3"/>
      <c r="H19" s="2">
        <f t="shared" ref="H19:J19" si="63">+$C19*G19</f>
        <v>0</v>
      </c>
      <c r="I19" s="3"/>
      <c r="J19" s="2">
        <f t="shared" si="63"/>
        <v>0</v>
      </c>
      <c r="K19" s="3"/>
      <c r="L19" s="2">
        <f t="shared" ref="L19" si="64">+$C19*K19</f>
        <v>0</v>
      </c>
      <c r="M19" s="3"/>
      <c r="N19" s="2">
        <f t="shared" ref="N19:P19" si="65">+$C19*M19</f>
        <v>0</v>
      </c>
      <c r="O19" s="3"/>
      <c r="P19" s="2">
        <f t="shared" si="65"/>
        <v>0</v>
      </c>
      <c r="Q19" s="9">
        <f t="shared" si="5"/>
        <v>0</v>
      </c>
      <c r="R19" s="2">
        <f t="shared" ref="R19" si="66">+$C19*Q19</f>
        <v>0</v>
      </c>
    </row>
    <row r="20" spans="1:18" x14ac:dyDescent="0.25">
      <c r="A20" s="3">
        <v>4</v>
      </c>
      <c r="B20" s="1" t="s">
        <v>17</v>
      </c>
      <c r="C20" s="2">
        <v>50</v>
      </c>
      <c r="D20" s="2">
        <f t="shared" si="0"/>
        <v>200</v>
      </c>
      <c r="E20" s="3"/>
      <c r="F20" s="2">
        <f t="shared" si="1"/>
        <v>0</v>
      </c>
      <c r="G20" s="3"/>
      <c r="H20" s="2">
        <f t="shared" ref="H20:J20" si="67">+$C20*G20</f>
        <v>0</v>
      </c>
      <c r="I20" s="3"/>
      <c r="J20" s="2">
        <f t="shared" si="67"/>
        <v>0</v>
      </c>
      <c r="K20" s="3"/>
      <c r="L20" s="2">
        <f t="shared" ref="L20" si="68">+$C20*K20</f>
        <v>0</v>
      </c>
      <c r="M20" s="3"/>
      <c r="N20" s="2">
        <f t="shared" ref="N20:P20" si="69">+$C20*M20</f>
        <v>0</v>
      </c>
      <c r="O20" s="3"/>
      <c r="P20" s="2">
        <f t="shared" si="69"/>
        <v>0</v>
      </c>
      <c r="Q20" s="9">
        <f t="shared" si="5"/>
        <v>0</v>
      </c>
      <c r="R20" s="2">
        <f t="shared" ref="R20" si="70">+$C20*Q20</f>
        <v>0</v>
      </c>
    </row>
    <row r="21" spans="1:18" x14ac:dyDescent="0.25">
      <c r="A21" s="3">
        <v>3</v>
      </c>
      <c r="B21" s="1" t="s">
        <v>18</v>
      </c>
      <c r="C21" s="2">
        <v>25</v>
      </c>
      <c r="D21" s="2">
        <f t="shared" si="0"/>
        <v>75</v>
      </c>
      <c r="E21" s="3"/>
      <c r="F21" s="2">
        <f t="shared" si="1"/>
        <v>0</v>
      </c>
      <c r="G21" s="3"/>
      <c r="H21" s="2">
        <f t="shared" ref="H21:J21" si="71">+$C21*G21</f>
        <v>0</v>
      </c>
      <c r="I21" s="3"/>
      <c r="J21" s="2">
        <f t="shared" si="71"/>
        <v>0</v>
      </c>
      <c r="K21" s="3"/>
      <c r="L21" s="2">
        <f t="shared" ref="L21" si="72">+$C21*K21</f>
        <v>0</v>
      </c>
      <c r="M21" s="3"/>
      <c r="N21" s="2">
        <f t="shared" ref="N21:P21" si="73">+$C21*M21</f>
        <v>0</v>
      </c>
      <c r="O21" s="3"/>
      <c r="P21" s="2">
        <f t="shared" si="73"/>
        <v>0</v>
      </c>
      <c r="Q21" s="9">
        <f t="shared" si="5"/>
        <v>0</v>
      </c>
      <c r="R21" s="2">
        <f t="shared" ref="R21" si="74">+$C21*Q21</f>
        <v>0</v>
      </c>
    </row>
    <row r="22" spans="1:18" x14ac:dyDescent="0.25">
      <c r="A22" s="3">
        <v>3</v>
      </c>
      <c r="B22" s="1" t="s">
        <v>19</v>
      </c>
      <c r="C22" s="2">
        <v>25</v>
      </c>
      <c r="D22" s="2">
        <f t="shared" si="0"/>
        <v>75</v>
      </c>
      <c r="E22" s="3"/>
      <c r="F22" s="2">
        <f t="shared" si="1"/>
        <v>0</v>
      </c>
      <c r="G22" s="3"/>
      <c r="H22" s="2">
        <f t="shared" ref="H22:J22" si="75">+$C22*G22</f>
        <v>0</v>
      </c>
      <c r="I22" s="3"/>
      <c r="J22" s="2">
        <f t="shared" si="75"/>
        <v>0</v>
      </c>
      <c r="K22" s="3"/>
      <c r="L22" s="2">
        <f t="shared" ref="L22" si="76">+$C22*K22</f>
        <v>0</v>
      </c>
      <c r="M22" s="3"/>
      <c r="N22" s="2">
        <f t="shared" ref="N22:P22" si="77">+$C22*M22</f>
        <v>0</v>
      </c>
      <c r="O22" s="3"/>
      <c r="P22" s="2">
        <f t="shared" si="77"/>
        <v>0</v>
      </c>
      <c r="Q22" s="9">
        <f t="shared" si="5"/>
        <v>0</v>
      </c>
      <c r="R22" s="2">
        <f t="shared" ref="R22" si="78">+$C22*Q22</f>
        <v>0</v>
      </c>
    </row>
    <row r="23" spans="1:18" x14ac:dyDescent="0.25">
      <c r="A23" s="3">
        <v>6</v>
      </c>
      <c r="B23" s="1" t="s">
        <v>20</v>
      </c>
      <c r="C23" s="2">
        <v>15</v>
      </c>
      <c r="D23" s="2">
        <f t="shared" si="0"/>
        <v>90</v>
      </c>
      <c r="E23" s="3"/>
      <c r="F23" s="2">
        <f t="shared" si="1"/>
        <v>0</v>
      </c>
      <c r="G23" s="3"/>
      <c r="H23" s="2">
        <f t="shared" ref="H23:J23" si="79">+$C23*G23</f>
        <v>0</v>
      </c>
      <c r="I23" s="3"/>
      <c r="J23" s="2">
        <f t="shared" si="79"/>
        <v>0</v>
      </c>
      <c r="K23" s="3"/>
      <c r="L23" s="2">
        <f t="shared" ref="L23" si="80">+$C23*K23</f>
        <v>0</v>
      </c>
      <c r="M23" s="3"/>
      <c r="N23" s="2">
        <f t="shared" ref="N23:P23" si="81">+$C23*M23</f>
        <v>0</v>
      </c>
      <c r="O23" s="3"/>
      <c r="P23" s="2">
        <f t="shared" si="81"/>
        <v>0</v>
      </c>
      <c r="Q23" s="9">
        <f t="shared" si="5"/>
        <v>0</v>
      </c>
      <c r="R23" s="2">
        <f t="shared" ref="R23" si="82">+$C23*Q23</f>
        <v>0</v>
      </c>
    </row>
    <row r="24" spans="1:18" x14ac:dyDescent="0.25">
      <c r="A24" s="3">
        <v>4</v>
      </c>
      <c r="B24" s="1" t="s">
        <v>54</v>
      </c>
      <c r="C24" s="2">
        <v>5</v>
      </c>
      <c r="D24" s="2">
        <f t="shared" si="0"/>
        <v>20</v>
      </c>
      <c r="E24" s="3"/>
      <c r="F24" s="2">
        <f t="shared" si="1"/>
        <v>0</v>
      </c>
      <c r="G24" s="3"/>
      <c r="H24" s="2">
        <f t="shared" ref="H24:J24" si="83">+$C24*G24</f>
        <v>0</v>
      </c>
      <c r="I24" s="3"/>
      <c r="J24" s="2">
        <f t="shared" si="83"/>
        <v>0</v>
      </c>
      <c r="K24" s="3"/>
      <c r="L24" s="2">
        <f t="shared" ref="L24" si="84">+$C24*K24</f>
        <v>0</v>
      </c>
      <c r="M24" s="3"/>
      <c r="N24" s="2">
        <f t="shared" ref="N24:P24" si="85">+$C24*M24</f>
        <v>0</v>
      </c>
      <c r="O24" s="3"/>
      <c r="P24" s="2">
        <f t="shared" si="85"/>
        <v>0</v>
      </c>
      <c r="Q24" s="9">
        <f t="shared" si="5"/>
        <v>0</v>
      </c>
      <c r="R24" s="2">
        <f t="shared" ref="R24" si="86">+$C24*Q24</f>
        <v>0</v>
      </c>
    </row>
    <row r="25" spans="1:18" x14ac:dyDescent="0.25">
      <c r="A25" s="3">
        <v>5</v>
      </c>
      <c r="B25" s="1" t="s">
        <v>21</v>
      </c>
      <c r="C25" s="2">
        <v>25</v>
      </c>
      <c r="D25" s="2">
        <f t="shared" si="0"/>
        <v>125</v>
      </c>
      <c r="E25" s="3"/>
      <c r="F25" s="2">
        <f t="shared" si="1"/>
        <v>0</v>
      </c>
      <c r="G25" s="3"/>
      <c r="H25" s="2">
        <f t="shared" ref="H25:J25" si="87">+$C25*G25</f>
        <v>0</v>
      </c>
      <c r="I25" s="3"/>
      <c r="J25" s="2">
        <f t="shared" si="87"/>
        <v>0</v>
      </c>
      <c r="K25" s="3"/>
      <c r="L25" s="2">
        <f t="shared" ref="L25" si="88">+$C25*K25</f>
        <v>0</v>
      </c>
      <c r="M25" s="3"/>
      <c r="N25" s="2">
        <f t="shared" ref="N25:P25" si="89">+$C25*M25</f>
        <v>0</v>
      </c>
      <c r="O25" s="3"/>
      <c r="P25" s="2">
        <f t="shared" si="89"/>
        <v>0</v>
      </c>
      <c r="Q25" s="9">
        <f t="shared" si="5"/>
        <v>0</v>
      </c>
      <c r="R25" s="2">
        <f t="shared" ref="R25" si="90">+$C25*Q25</f>
        <v>0</v>
      </c>
    </row>
    <row r="26" spans="1:18" x14ac:dyDescent="0.25">
      <c r="A26" s="3">
        <v>3</v>
      </c>
      <c r="B26" s="1" t="s">
        <v>21</v>
      </c>
      <c r="C26" s="2">
        <v>100</v>
      </c>
      <c r="D26" s="2">
        <f t="shared" si="0"/>
        <v>300</v>
      </c>
      <c r="E26" s="3"/>
      <c r="F26" s="2">
        <f t="shared" si="1"/>
        <v>0</v>
      </c>
      <c r="G26" s="3"/>
      <c r="H26" s="2">
        <f t="shared" ref="H26:J26" si="91">+$C26*G26</f>
        <v>0</v>
      </c>
      <c r="I26" s="3"/>
      <c r="J26" s="2">
        <f t="shared" si="91"/>
        <v>0</v>
      </c>
      <c r="K26" s="3"/>
      <c r="L26" s="2">
        <f t="shared" ref="L26" si="92">+$C26*K26</f>
        <v>0</v>
      </c>
      <c r="M26" s="3"/>
      <c r="N26" s="2">
        <f t="shared" ref="N26:P26" si="93">+$C26*M26</f>
        <v>0</v>
      </c>
      <c r="O26" s="3"/>
      <c r="P26" s="2">
        <f t="shared" si="93"/>
        <v>0</v>
      </c>
      <c r="Q26" s="9">
        <f t="shared" si="5"/>
        <v>0</v>
      </c>
      <c r="R26" s="2">
        <f t="shared" ref="R26" si="94">+$C26*Q26</f>
        <v>0</v>
      </c>
    </row>
    <row r="27" spans="1:18" x14ac:dyDescent="0.25">
      <c r="A27" s="3">
        <v>6</v>
      </c>
      <c r="B27" s="1" t="s">
        <v>22</v>
      </c>
      <c r="C27" s="2">
        <v>25</v>
      </c>
      <c r="D27" s="2">
        <f t="shared" si="0"/>
        <v>150</v>
      </c>
      <c r="E27" s="3"/>
      <c r="F27" s="2">
        <f t="shared" si="1"/>
        <v>0</v>
      </c>
      <c r="G27" s="3"/>
      <c r="H27" s="2">
        <f t="shared" ref="H27:J27" si="95">+$C27*G27</f>
        <v>0</v>
      </c>
      <c r="I27" s="3"/>
      <c r="J27" s="2">
        <f t="shared" si="95"/>
        <v>0</v>
      </c>
      <c r="K27" s="3"/>
      <c r="L27" s="2">
        <f t="shared" ref="L27" si="96">+$C27*K27</f>
        <v>0</v>
      </c>
      <c r="M27" s="3">
        <v>2</v>
      </c>
      <c r="N27" s="2">
        <f t="shared" ref="N27:P27" si="97">+$C27*M27</f>
        <v>50</v>
      </c>
      <c r="O27" s="3"/>
      <c r="P27" s="2">
        <f t="shared" si="97"/>
        <v>0</v>
      </c>
      <c r="Q27" s="9">
        <f t="shared" si="5"/>
        <v>2</v>
      </c>
      <c r="R27" s="2">
        <f t="shared" ref="R27" si="98">+$C27*Q27</f>
        <v>50</v>
      </c>
    </row>
    <row r="28" spans="1:18" x14ac:dyDescent="0.25">
      <c r="A28" s="3">
        <v>3</v>
      </c>
      <c r="B28" s="1" t="s">
        <v>22</v>
      </c>
      <c r="C28" s="2">
        <v>100</v>
      </c>
      <c r="D28" s="2">
        <f t="shared" si="0"/>
        <v>300</v>
      </c>
      <c r="E28" s="3">
        <v>1</v>
      </c>
      <c r="F28" s="2">
        <f t="shared" si="1"/>
        <v>100</v>
      </c>
      <c r="G28" s="3"/>
      <c r="H28" s="2">
        <f t="shared" ref="H28:J28" si="99">+$C28*G28</f>
        <v>0</v>
      </c>
      <c r="I28" s="3">
        <v>1</v>
      </c>
      <c r="J28" s="2">
        <f t="shared" si="99"/>
        <v>100</v>
      </c>
      <c r="K28" s="3"/>
      <c r="L28" s="2">
        <f t="shared" ref="L28" si="100">+$C28*K28</f>
        <v>0</v>
      </c>
      <c r="M28" s="3"/>
      <c r="N28" s="2">
        <f t="shared" ref="N28:P28" si="101">+$C28*M28</f>
        <v>0</v>
      </c>
      <c r="O28" s="3"/>
      <c r="P28" s="2">
        <f t="shared" si="101"/>
        <v>0</v>
      </c>
      <c r="Q28" s="9">
        <f t="shared" si="5"/>
        <v>2</v>
      </c>
      <c r="R28" s="2">
        <f t="shared" ref="R28" si="102">+$C28*Q28</f>
        <v>200</v>
      </c>
    </row>
    <row r="29" spans="1:18" x14ac:dyDescent="0.25">
      <c r="A29" s="3">
        <v>5</v>
      </c>
      <c r="B29" s="1" t="s">
        <v>23</v>
      </c>
      <c r="C29" s="2">
        <v>10</v>
      </c>
      <c r="D29" s="2">
        <f t="shared" si="0"/>
        <v>50</v>
      </c>
      <c r="E29" s="3"/>
      <c r="F29" s="2">
        <f t="shared" si="1"/>
        <v>0</v>
      </c>
      <c r="G29" s="3"/>
      <c r="H29" s="2">
        <f t="shared" ref="H29:J29" si="103">+$C29*G29</f>
        <v>0</v>
      </c>
      <c r="I29" s="3"/>
      <c r="J29" s="2">
        <f t="shared" si="103"/>
        <v>0</v>
      </c>
      <c r="K29" s="3"/>
      <c r="L29" s="2">
        <f t="shared" ref="L29" si="104">+$C29*K29</f>
        <v>0</v>
      </c>
      <c r="M29" s="3"/>
      <c r="N29" s="2">
        <f t="shared" ref="N29:P29" si="105">+$C29*M29</f>
        <v>0</v>
      </c>
      <c r="O29" s="3"/>
      <c r="P29" s="2">
        <f t="shared" si="105"/>
        <v>0</v>
      </c>
      <c r="Q29" s="9">
        <f t="shared" si="5"/>
        <v>0</v>
      </c>
      <c r="R29" s="2">
        <f t="shared" ref="R29" si="106">+$C29*Q29</f>
        <v>0</v>
      </c>
    </row>
    <row r="30" spans="1:18" x14ac:dyDescent="0.25">
      <c r="A30" s="3">
        <v>6</v>
      </c>
      <c r="B30" s="1" t="s">
        <v>24</v>
      </c>
      <c r="C30" s="2">
        <v>25</v>
      </c>
      <c r="D30" s="2">
        <f t="shared" si="0"/>
        <v>150</v>
      </c>
      <c r="E30" s="3"/>
      <c r="F30" s="2">
        <f t="shared" si="1"/>
        <v>0</v>
      </c>
      <c r="G30" s="3"/>
      <c r="H30" s="2">
        <f t="shared" ref="H30:J30" si="107">+$C30*G30</f>
        <v>0</v>
      </c>
      <c r="I30" s="3"/>
      <c r="J30" s="2">
        <f t="shared" si="107"/>
        <v>0</v>
      </c>
      <c r="K30" s="3"/>
      <c r="L30" s="2">
        <f t="shared" ref="L30" si="108">+$C30*K30</f>
        <v>0</v>
      </c>
      <c r="M30" s="3"/>
      <c r="N30" s="2">
        <f t="shared" ref="N30:P30" si="109">+$C30*M30</f>
        <v>0</v>
      </c>
      <c r="O30" s="3"/>
      <c r="P30" s="2">
        <f t="shared" si="109"/>
        <v>0</v>
      </c>
      <c r="Q30" s="9">
        <f t="shared" si="5"/>
        <v>0</v>
      </c>
      <c r="R30" s="2">
        <f t="shared" ref="R30" si="110">+$C30*Q30</f>
        <v>0</v>
      </c>
    </row>
    <row r="31" spans="1:18" x14ac:dyDescent="0.25">
      <c r="A31" s="3">
        <v>1</v>
      </c>
      <c r="B31" s="1" t="s">
        <v>25</v>
      </c>
      <c r="C31" s="2">
        <v>20</v>
      </c>
      <c r="D31" s="2">
        <f t="shared" si="0"/>
        <v>20</v>
      </c>
      <c r="E31" s="3"/>
      <c r="F31" s="2">
        <f t="shared" si="1"/>
        <v>0</v>
      </c>
      <c r="G31" s="3"/>
      <c r="H31" s="2">
        <f t="shared" ref="H31:J31" si="111">+$C31*G31</f>
        <v>0</v>
      </c>
      <c r="I31" s="3"/>
      <c r="J31" s="2">
        <f t="shared" si="111"/>
        <v>0</v>
      </c>
      <c r="K31" s="3"/>
      <c r="L31" s="2">
        <f t="shared" ref="L31" si="112">+$C31*K31</f>
        <v>0</v>
      </c>
      <c r="M31" s="3"/>
      <c r="N31" s="2">
        <f t="shared" ref="N31:P31" si="113">+$C31*M31</f>
        <v>0</v>
      </c>
      <c r="O31" s="3"/>
      <c r="P31" s="2">
        <f t="shared" si="113"/>
        <v>0</v>
      </c>
      <c r="Q31" s="9">
        <f t="shared" si="5"/>
        <v>0</v>
      </c>
      <c r="R31" s="2">
        <f t="shared" ref="R31" si="114">+$C31*Q31</f>
        <v>0</v>
      </c>
    </row>
    <row r="32" spans="1:18" x14ac:dyDescent="0.25">
      <c r="A32" s="3">
        <v>3</v>
      </c>
      <c r="B32" s="1" t="s">
        <v>26</v>
      </c>
      <c r="C32" s="2">
        <v>25</v>
      </c>
      <c r="D32" s="2">
        <f t="shared" si="0"/>
        <v>75</v>
      </c>
      <c r="E32" s="3"/>
      <c r="F32" s="2">
        <f t="shared" si="1"/>
        <v>0</v>
      </c>
      <c r="G32" s="3"/>
      <c r="H32" s="2">
        <f t="shared" ref="H32:J32" si="115">+$C32*G32</f>
        <v>0</v>
      </c>
      <c r="I32" s="3"/>
      <c r="J32" s="2">
        <f t="shared" si="115"/>
        <v>0</v>
      </c>
      <c r="K32" s="3"/>
      <c r="L32" s="2">
        <f t="shared" ref="L32" si="116">+$C32*K32</f>
        <v>0</v>
      </c>
      <c r="M32" s="3"/>
      <c r="N32" s="2">
        <f t="shared" ref="N32:P32" si="117">+$C32*M32</f>
        <v>0</v>
      </c>
      <c r="O32" s="3"/>
      <c r="P32" s="2">
        <f t="shared" si="117"/>
        <v>0</v>
      </c>
      <c r="Q32" s="9">
        <f t="shared" si="5"/>
        <v>0</v>
      </c>
      <c r="R32" s="2">
        <f t="shared" ref="R32" si="118">+$C32*Q32</f>
        <v>0</v>
      </c>
    </row>
    <row r="33" spans="1:18" x14ac:dyDescent="0.25">
      <c r="A33" s="3">
        <v>2</v>
      </c>
      <c r="B33" s="1" t="s">
        <v>27</v>
      </c>
      <c r="C33" s="2">
        <v>25</v>
      </c>
      <c r="D33" s="2">
        <f t="shared" si="0"/>
        <v>50</v>
      </c>
      <c r="E33" s="3"/>
      <c r="F33" s="2">
        <f t="shared" si="1"/>
        <v>0</v>
      </c>
      <c r="G33" s="3"/>
      <c r="H33" s="2">
        <f t="shared" ref="H33:J33" si="119">+$C33*G33</f>
        <v>0</v>
      </c>
      <c r="I33" s="3"/>
      <c r="J33" s="2">
        <f t="shared" si="119"/>
        <v>0</v>
      </c>
      <c r="K33" s="3"/>
      <c r="L33" s="2">
        <f t="shared" ref="L33" si="120">+$C33*K33</f>
        <v>0</v>
      </c>
      <c r="M33" s="3"/>
      <c r="N33" s="2">
        <f t="shared" ref="N33:P33" si="121">+$C33*M33</f>
        <v>0</v>
      </c>
      <c r="O33" s="3"/>
      <c r="P33" s="2">
        <f t="shared" si="121"/>
        <v>0</v>
      </c>
      <c r="Q33" s="9">
        <f t="shared" si="5"/>
        <v>0</v>
      </c>
      <c r="R33" s="2">
        <f t="shared" ref="R33" si="122">+$C33*Q33</f>
        <v>0</v>
      </c>
    </row>
    <row r="34" spans="1:18" x14ac:dyDescent="0.25">
      <c r="A34" s="3">
        <v>6</v>
      </c>
      <c r="B34" s="1" t="s">
        <v>28</v>
      </c>
      <c r="C34" s="2">
        <v>10</v>
      </c>
      <c r="D34" s="2">
        <f t="shared" si="0"/>
        <v>60</v>
      </c>
      <c r="E34" s="3"/>
      <c r="F34" s="2">
        <f t="shared" si="1"/>
        <v>0</v>
      </c>
      <c r="G34" s="3"/>
      <c r="H34" s="2">
        <f t="shared" ref="H34:J34" si="123">+$C34*G34</f>
        <v>0</v>
      </c>
      <c r="I34" s="3"/>
      <c r="J34" s="2">
        <f t="shared" si="123"/>
        <v>0</v>
      </c>
      <c r="K34" s="3"/>
      <c r="L34" s="2">
        <f t="shared" ref="L34" si="124">+$C34*K34</f>
        <v>0</v>
      </c>
      <c r="M34" s="3"/>
      <c r="N34" s="2">
        <f t="shared" ref="N34:P34" si="125">+$C34*M34</f>
        <v>0</v>
      </c>
      <c r="O34" s="3"/>
      <c r="P34" s="2">
        <f t="shared" si="125"/>
        <v>0</v>
      </c>
      <c r="Q34" s="9">
        <f t="shared" si="5"/>
        <v>0</v>
      </c>
      <c r="R34" s="2">
        <f t="shared" ref="R34" si="126">+$C34*Q34</f>
        <v>0</v>
      </c>
    </row>
    <row r="35" spans="1:18" x14ac:dyDescent="0.25">
      <c r="A35" s="3">
        <v>1</v>
      </c>
      <c r="B35" s="1" t="s">
        <v>29</v>
      </c>
      <c r="C35" s="2">
        <v>25</v>
      </c>
      <c r="D35" s="2">
        <f t="shared" si="0"/>
        <v>25</v>
      </c>
      <c r="E35" s="3"/>
      <c r="F35" s="2">
        <f t="shared" si="1"/>
        <v>0</v>
      </c>
      <c r="G35" s="3"/>
      <c r="H35" s="2">
        <f t="shared" ref="H35:J35" si="127">+$C35*G35</f>
        <v>0</v>
      </c>
      <c r="I35" s="3"/>
      <c r="J35" s="2">
        <f t="shared" si="127"/>
        <v>0</v>
      </c>
      <c r="K35" s="3"/>
      <c r="L35" s="2">
        <f t="shared" ref="L35" si="128">+$C35*K35</f>
        <v>0</v>
      </c>
      <c r="M35" s="3"/>
      <c r="N35" s="2">
        <f t="shared" ref="N35:P35" si="129">+$C35*M35</f>
        <v>0</v>
      </c>
      <c r="O35" s="3"/>
      <c r="P35" s="2">
        <f t="shared" si="129"/>
        <v>0</v>
      </c>
      <c r="Q35" s="9">
        <f t="shared" si="5"/>
        <v>0</v>
      </c>
      <c r="R35" s="2">
        <f t="shared" ref="R35" si="130">+$C35*Q35</f>
        <v>0</v>
      </c>
    </row>
    <row r="36" spans="1:18" x14ac:dyDescent="0.25">
      <c r="A36" s="3">
        <v>6</v>
      </c>
      <c r="B36" s="1" t="s">
        <v>30</v>
      </c>
      <c r="C36" s="2">
        <v>25</v>
      </c>
      <c r="D36" s="2">
        <f t="shared" si="0"/>
        <v>150</v>
      </c>
      <c r="E36" s="3"/>
      <c r="F36" s="2">
        <f t="shared" si="1"/>
        <v>0</v>
      </c>
      <c r="G36" s="3"/>
      <c r="H36" s="2">
        <f t="shared" ref="H36:J36" si="131">+$C36*G36</f>
        <v>0</v>
      </c>
      <c r="I36" s="3"/>
      <c r="J36" s="2">
        <f t="shared" si="131"/>
        <v>0</v>
      </c>
      <c r="K36" s="3"/>
      <c r="L36" s="2">
        <f t="shared" ref="L36" si="132">+$C36*K36</f>
        <v>0</v>
      </c>
      <c r="M36" s="3"/>
      <c r="N36" s="2">
        <f t="shared" ref="N36:P36" si="133">+$C36*M36</f>
        <v>0</v>
      </c>
      <c r="O36" s="3"/>
      <c r="P36" s="2">
        <f t="shared" si="133"/>
        <v>0</v>
      </c>
      <c r="Q36" s="9">
        <f t="shared" si="5"/>
        <v>0</v>
      </c>
      <c r="R36" s="2">
        <f t="shared" ref="R36" si="134">+$C36*Q36</f>
        <v>0</v>
      </c>
    </row>
    <row r="37" spans="1:18" x14ac:dyDescent="0.25">
      <c r="A37" s="3">
        <v>7</v>
      </c>
      <c r="B37" s="1" t="s">
        <v>31</v>
      </c>
      <c r="C37" s="2">
        <v>10</v>
      </c>
      <c r="D37" s="2">
        <f t="shared" si="0"/>
        <v>70</v>
      </c>
      <c r="E37" s="3"/>
      <c r="F37" s="2">
        <f t="shared" si="1"/>
        <v>0</v>
      </c>
      <c r="G37" s="3"/>
      <c r="H37" s="2">
        <f t="shared" ref="H37:J37" si="135">+$C37*G37</f>
        <v>0</v>
      </c>
      <c r="I37" s="3"/>
      <c r="J37" s="2">
        <f t="shared" si="135"/>
        <v>0</v>
      </c>
      <c r="K37" s="3">
        <v>1</v>
      </c>
      <c r="L37" s="2">
        <f t="shared" ref="L37" si="136">+$C37*K37</f>
        <v>10</v>
      </c>
      <c r="M37" s="3"/>
      <c r="N37" s="2">
        <f t="shared" ref="N37:P37" si="137">+$C37*M37</f>
        <v>0</v>
      </c>
      <c r="O37" s="3"/>
      <c r="P37" s="2">
        <f t="shared" si="137"/>
        <v>0</v>
      </c>
      <c r="Q37" s="9">
        <f t="shared" si="5"/>
        <v>1</v>
      </c>
      <c r="R37" s="2">
        <f t="shared" ref="R37" si="138">+$C37*Q37</f>
        <v>10</v>
      </c>
    </row>
    <row r="38" spans="1:18" x14ac:dyDescent="0.25">
      <c r="A38" s="3">
        <v>3</v>
      </c>
      <c r="B38" s="1" t="s">
        <v>32</v>
      </c>
      <c r="C38" s="2">
        <v>10</v>
      </c>
      <c r="D38" s="2">
        <f t="shared" si="0"/>
        <v>30</v>
      </c>
      <c r="E38" s="3"/>
      <c r="F38" s="2">
        <f t="shared" si="1"/>
        <v>0</v>
      </c>
      <c r="G38" s="3"/>
      <c r="H38" s="2">
        <f t="shared" ref="H38:J38" si="139">+$C38*G38</f>
        <v>0</v>
      </c>
      <c r="I38" s="3"/>
      <c r="J38" s="2">
        <f t="shared" si="139"/>
        <v>0</v>
      </c>
      <c r="K38" s="3"/>
      <c r="L38" s="2">
        <f t="shared" ref="L38" si="140">+$C38*K38</f>
        <v>0</v>
      </c>
      <c r="M38" s="3"/>
      <c r="N38" s="2">
        <f t="shared" ref="N38:P38" si="141">+$C38*M38</f>
        <v>0</v>
      </c>
      <c r="O38" s="3"/>
      <c r="P38" s="2">
        <f t="shared" si="141"/>
        <v>0</v>
      </c>
      <c r="Q38" s="9">
        <f t="shared" si="5"/>
        <v>0</v>
      </c>
      <c r="R38" s="2">
        <f t="shared" ref="R38" si="142">+$C38*Q38</f>
        <v>0</v>
      </c>
    </row>
    <row r="39" spans="1:18" x14ac:dyDescent="0.25">
      <c r="A39" s="3">
        <v>5</v>
      </c>
      <c r="B39" s="1" t="s">
        <v>33</v>
      </c>
      <c r="C39" s="2">
        <v>25</v>
      </c>
      <c r="D39" s="2">
        <f t="shared" si="0"/>
        <v>125</v>
      </c>
      <c r="E39" s="3"/>
      <c r="F39" s="2">
        <f t="shared" si="1"/>
        <v>0</v>
      </c>
      <c r="G39" s="3"/>
      <c r="H39" s="2">
        <f t="shared" ref="H39:J39" si="143">+$C39*G39</f>
        <v>0</v>
      </c>
      <c r="I39" s="3"/>
      <c r="J39" s="2">
        <f t="shared" si="143"/>
        <v>0</v>
      </c>
      <c r="K39" s="3"/>
      <c r="L39" s="2">
        <f t="shared" ref="L39" si="144">+$C39*K39</f>
        <v>0</v>
      </c>
      <c r="M39" s="3"/>
      <c r="N39" s="2">
        <f t="shared" ref="N39:P39" si="145">+$C39*M39</f>
        <v>0</v>
      </c>
      <c r="O39" s="3"/>
      <c r="P39" s="2">
        <f t="shared" si="145"/>
        <v>0</v>
      </c>
      <c r="Q39" s="9">
        <f t="shared" si="5"/>
        <v>0</v>
      </c>
      <c r="R39" s="2">
        <f t="shared" ref="R39" si="146">+$C39*Q39</f>
        <v>0</v>
      </c>
    </row>
    <row r="40" spans="1:18" x14ac:dyDescent="0.25">
      <c r="A40" s="3">
        <v>7</v>
      </c>
      <c r="B40" s="1" t="s">
        <v>33</v>
      </c>
      <c r="C40" s="2">
        <v>50</v>
      </c>
      <c r="D40" s="2">
        <f t="shared" si="0"/>
        <v>350</v>
      </c>
      <c r="E40" s="3"/>
      <c r="F40" s="2">
        <f t="shared" si="1"/>
        <v>0</v>
      </c>
      <c r="G40" s="3"/>
      <c r="H40" s="2">
        <f t="shared" ref="H40:J40" si="147">+$C40*G40</f>
        <v>0</v>
      </c>
      <c r="I40" s="3"/>
      <c r="J40" s="2">
        <f t="shared" si="147"/>
        <v>0</v>
      </c>
      <c r="K40" s="3"/>
      <c r="L40" s="2">
        <f t="shared" ref="L40" si="148">+$C40*K40</f>
        <v>0</v>
      </c>
      <c r="M40" s="3">
        <v>6</v>
      </c>
      <c r="N40" s="2">
        <f t="shared" ref="N40:P40" si="149">+$C40*M40</f>
        <v>300</v>
      </c>
      <c r="O40" s="3"/>
      <c r="P40" s="2">
        <f t="shared" si="149"/>
        <v>0</v>
      </c>
      <c r="Q40" s="9">
        <f t="shared" si="5"/>
        <v>6</v>
      </c>
      <c r="R40" s="2">
        <f t="shared" ref="R40" si="150">+$C40*Q40</f>
        <v>300</v>
      </c>
    </row>
    <row r="41" spans="1:18" x14ac:dyDescent="0.25">
      <c r="A41" s="3">
        <v>8</v>
      </c>
      <c r="B41" s="1" t="s">
        <v>34</v>
      </c>
      <c r="C41" s="2">
        <v>25</v>
      </c>
      <c r="D41" s="2">
        <f t="shared" si="0"/>
        <v>200</v>
      </c>
      <c r="E41" s="3"/>
      <c r="F41" s="2">
        <f t="shared" si="1"/>
        <v>0</v>
      </c>
      <c r="G41" s="3">
        <v>2</v>
      </c>
      <c r="H41" s="2">
        <f t="shared" ref="H41:J41" si="151">+$C41*G41</f>
        <v>50</v>
      </c>
      <c r="I41" s="3"/>
      <c r="J41" s="2">
        <f t="shared" si="151"/>
        <v>0</v>
      </c>
      <c r="K41" s="3"/>
      <c r="L41" s="2">
        <f t="shared" ref="L41" si="152">+$C41*K41</f>
        <v>0</v>
      </c>
      <c r="M41" s="3"/>
      <c r="N41" s="2">
        <f t="shared" ref="N41:P41" si="153">+$C41*M41</f>
        <v>0</v>
      </c>
      <c r="O41" s="3"/>
      <c r="P41" s="2">
        <f t="shared" si="153"/>
        <v>0</v>
      </c>
      <c r="Q41" s="9">
        <f t="shared" si="5"/>
        <v>2</v>
      </c>
      <c r="R41" s="2">
        <f t="shared" ref="R41" si="154">+$C41*Q41</f>
        <v>50</v>
      </c>
    </row>
    <row r="42" spans="1:18" x14ac:dyDescent="0.25">
      <c r="A42" s="3">
        <v>7</v>
      </c>
      <c r="B42" s="1" t="s">
        <v>34</v>
      </c>
      <c r="C42" s="2">
        <v>50</v>
      </c>
      <c r="D42" s="2">
        <f t="shared" si="0"/>
        <v>350</v>
      </c>
      <c r="E42" s="3"/>
      <c r="F42" s="2">
        <f t="shared" si="1"/>
        <v>0</v>
      </c>
      <c r="G42" s="3"/>
      <c r="H42" s="2">
        <f t="shared" ref="H42:J42" si="155">+$C42*G42</f>
        <v>0</v>
      </c>
      <c r="I42" s="3"/>
      <c r="J42" s="2">
        <f t="shared" si="155"/>
        <v>0</v>
      </c>
      <c r="K42" s="3"/>
      <c r="L42" s="2">
        <f t="shared" ref="L42" si="156">+$C42*K42</f>
        <v>0</v>
      </c>
      <c r="M42" s="3"/>
      <c r="N42" s="2">
        <f t="shared" ref="N42:P42" si="157">+$C42*M42</f>
        <v>0</v>
      </c>
      <c r="O42" s="3"/>
      <c r="P42" s="2">
        <f t="shared" si="157"/>
        <v>0</v>
      </c>
      <c r="Q42" s="9">
        <f t="shared" si="5"/>
        <v>0</v>
      </c>
      <c r="R42" s="2">
        <f t="shared" ref="R42" si="158">+$C42*Q42</f>
        <v>0</v>
      </c>
    </row>
    <row r="43" spans="1:18" x14ac:dyDescent="0.25">
      <c r="A43" s="3">
        <v>7</v>
      </c>
      <c r="B43" s="1" t="s">
        <v>34</v>
      </c>
      <c r="C43" s="2">
        <v>100</v>
      </c>
      <c r="D43" s="2">
        <f t="shared" si="0"/>
        <v>700</v>
      </c>
      <c r="E43" s="3">
        <v>1</v>
      </c>
      <c r="F43" s="2">
        <f t="shared" si="1"/>
        <v>100</v>
      </c>
      <c r="G43" s="3">
        <v>2</v>
      </c>
      <c r="H43" s="2">
        <f t="shared" ref="H43:J43" si="159">+$C43*G43</f>
        <v>200</v>
      </c>
      <c r="I43" s="3"/>
      <c r="J43" s="2">
        <f t="shared" si="159"/>
        <v>0</v>
      </c>
      <c r="K43" s="3"/>
      <c r="L43" s="2">
        <f t="shared" ref="L43" si="160">+$C43*K43</f>
        <v>0</v>
      </c>
      <c r="M43" s="3"/>
      <c r="N43" s="2">
        <f t="shared" ref="N43:P43" si="161">+$C43*M43</f>
        <v>0</v>
      </c>
      <c r="O43" s="3"/>
      <c r="P43" s="2">
        <f t="shared" si="161"/>
        <v>0</v>
      </c>
      <c r="Q43" s="9">
        <f t="shared" si="5"/>
        <v>3</v>
      </c>
      <c r="R43" s="2">
        <f t="shared" ref="R43" si="162">+$C43*Q43</f>
        <v>300</v>
      </c>
    </row>
    <row r="44" spans="1:18" x14ac:dyDescent="0.25">
      <c r="A44" s="3">
        <v>1</v>
      </c>
      <c r="B44" s="1" t="s">
        <v>35</v>
      </c>
      <c r="C44" s="2">
        <v>10</v>
      </c>
      <c r="D44" s="2">
        <f t="shared" si="0"/>
        <v>10</v>
      </c>
      <c r="E44" s="3"/>
      <c r="F44" s="2">
        <f t="shared" si="1"/>
        <v>0</v>
      </c>
      <c r="G44" s="3"/>
      <c r="H44" s="2">
        <f t="shared" ref="H44:J44" si="163">+$C44*G44</f>
        <v>0</v>
      </c>
      <c r="I44" s="3"/>
      <c r="J44" s="2">
        <f t="shared" si="163"/>
        <v>0</v>
      </c>
      <c r="K44" s="3"/>
      <c r="L44" s="2">
        <f t="shared" ref="L44" si="164">+$C44*K44</f>
        <v>0</v>
      </c>
      <c r="M44" s="3"/>
      <c r="N44" s="2">
        <f t="shared" ref="N44:P44" si="165">+$C44*M44</f>
        <v>0</v>
      </c>
      <c r="O44" s="3"/>
      <c r="P44" s="2">
        <f t="shared" si="165"/>
        <v>0</v>
      </c>
      <c r="Q44" s="9">
        <f t="shared" si="5"/>
        <v>0</v>
      </c>
      <c r="R44" s="2">
        <f t="shared" ref="R44" si="166">+$C44*Q44</f>
        <v>0</v>
      </c>
    </row>
    <row r="45" spans="1:18" x14ac:dyDescent="0.25">
      <c r="A45" s="3">
        <v>1</v>
      </c>
      <c r="B45" s="1" t="s">
        <v>36</v>
      </c>
      <c r="C45" s="2">
        <v>25</v>
      </c>
      <c r="D45" s="2">
        <f t="shared" si="0"/>
        <v>25</v>
      </c>
      <c r="E45" s="3"/>
      <c r="F45" s="2">
        <f t="shared" si="1"/>
        <v>0</v>
      </c>
      <c r="G45" s="3"/>
      <c r="H45" s="2">
        <f t="shared" ref="H45:J45" si="167">+$C45*G45</f>
        <v>0</v>
      </c>
      <c r="I45" s="3"/>
      <c r="J45" s="2">
        <f t="shared" si="167"/>
        <v>0</v>
      </c>
      <c r="K45" s="3"/>
      <c r="L45" s="2">
        <f t="shared" ref="L45" si="168">+$C45*K45</f>
        <v>0</v>
      </c>
      <c r="M45" s="3"/>
      <c r="N45" s="2">
        <f t="shared" ref="N45:P45" si="169">+$C45*M45</f>
        <v>0</v>
      </c>
      <c r="O45" s="3"/>
      <c r="P45" s="2">
        <f t="shared" si="169"/>
        <v>0</v>
      </c>
      <c r="Q45" s="9">
        <f t="shared" si="5"/>
        <v>0</v>
      </c>
      <c r="R45" s="2">
        <f t="shared" ref="R45" si="170">+$C45*Q45</f>
        <v>0</v>
      </c>
    </row>
    <row r="46" spans="1:18" x14ac:dyDescent="0.25">
      <c r="A46" s="3">
        <v>3</v>
      </c>
      <c r="B46" s="1" t="s">
        <v>37</v>
      </c>
      <c r="C46" s="2">
        <v>25</v>
      </c>
      <c r="D46" s="2">
        <f t="shared" si="0"/>
        <v>75</v>
      </c>
      <c r="E46" s="3"/>
      <c r="F46" s="2">
        <f t="shared" si="1"/>
        <v>0</v>
      </c>
      <c r="G46" s="3"/>
      <c r="H46" s="2">
        <f t="shared" ref="H46:J46" si="171">+$C46*G46</f>
        <v>0</v>
      </c>
      <c r="I46" s="3"/>
      <c r="J46" s="2">
        <f t="shared" si="171"/>
        <v>0</v>
      </c>
      <c r="K46" s="3"/>
      <c r="L46" s="2">
        <f t="shared" ref="L46" si="172">+$C46*K46</f>
        <v>0</v>
      </c>
      <c r="M46" s="3"/>
      <c r="N46" s="2">
        <f t="shared" ref="N46:P46" si="173">+$C46*M46</f>
        <v>0</v>
      </c>
      <c r="O46" s="3"/>
      <c r="P46" s="2">
        <f t="shared" si="173"/>
        <v>0</v>
      </c>
      <c r="Q46" s="9">
        <f t="shared" si="5"/>
        <v>0</v>
      </c>
      <c r="R46" s="2">
        <f t="shared" ref="R46" si="174">+$C46*Q46</f>
        <v>0</v>
      </c>
    </row>
    <row r="47" spans="1:18" x14ac:dyDescent="0.25">
      <c r="A47" s="3">
        <v>6</v>
      </c>
      <c r="B47" s="1" t="s">
        <v>38</v>
      </c>
      <c r="C47" s="2">
        <v>25</v>
      </c>
      <c r="D47" s="2">
        <f t="shared" si="0"/>
        <v>150</v>
      </c>
      <c r="E47" s="3"/>
      <c r="F47" s="2">
        <f t="shared" si="1"/>
        <v>0</v>
      </c>
      <c r="G47" s="3"/>
      <c r="H47" s="2">
        <f t="shared" ref="H47:J47" si="175">+$C47*G47</f>
        <v>0</v>
      </c>
      <c r="I47" s="3"/>
      <c r="J47" s="2">
        <f t="shared" si="175"/>
        <v>0</v>
      </c>
      <c r="K47" s="3"/>
      <c r="L47" s="2">
        <f t="shared" ref="L47" si="176">+$C47*K47</f>
        <v>0</v>
      </c>
      <c r="M47" s="3"/>
      <c r="N47" s="2">
        <f t="shared" ref="N47:P47" si="177">+$C47*M47</f>
        <v>0</v>
      </c>
      <c r="O47" s="3"/>
      <c r="P47" s="2">
        <f t="shared" si="177"/>
        <v>0</v>
      </c>
      <c r="Q47" s="9">
        <f t="shared" si="5"/>
        <v>0</v>
      </c>
      <c r="R47" s="2">
        <f t="shared" ref="R47" si="178">+$C47*Q47</f>
        <v>0</v>
      </c>
    </row>
    <row r="48" spans="1:18" x14ac:dyDescent="0.25">
      <c r="A48" s="3">
        <v>3</v>
      </c>
      <c r="B48" s="1" t="s">
        <v>39</v>
      </c>
      <c r="C48" s="2">
        <v>25</v>
      </c>
      <c r="D48" s="2">
        <f t="shared" si="0"/>
        <v>75</v>
      </c>
      <c r="E48" s="3"/>
      <c r="F48" s="2">
        <f t="shared" si="1"/>
        <v>0</v>
      </c>
      <c r="G48" s="3"/>
      <c r="H48" s="2">
        <f t="shared" ref="H48:J48" si="179">+$C48*G48</f>
        <v>0</v>
      </c>
      <c r="I48" s="3"/>
      <c r="J48" s="2">
        <f t="shared" si="179"/>
        <v>0</v>
      </c>
      <c r="K48" s="3"/>
      <c r="L48" s="2">
        <f t="shared" ref="L48" si="180">+$C48*K48</f>
        <v>0</v>
      </c>
      <c r="M48" s="3"/>
      <c r="N48" s="2">
        <f t="shared" ref="N48:P48" si="181">+$C48*M48</f>
        <v>0</v>
      </c>
      <c r="O48" s="3"/>
      <c r="P48" s="2">
        <f t="shared" si="181"/>
        <v>0</v>
      </c>
      <c r="Q48" s="9">
        <f t="shared" si="5"/>
        <v>0</v>
      </c>
      <c r="R48" s="2">
        <f t="shared" ref="R48" si="182">+$C48*Q48</f>
        <v>0</v>
      </c>
    </row>
    <row r="49" spans="1:18" x14ac:dyDescent="0.25">
      <c r="A49" s="3">
        <v>6</v>
      </c>
      <c r="B49" s="1" t="s">
        <v>40</v>
      </c>
      <c r="C49" s="2">
        <v>25</v>
      </c>
      <c r="D49" s="2">
        <f t="shared" si="0"/>
        <v>150</v>
      </c>
      <c r="E49" s="3"/>
      <c r="F49" s="2">
        <f t="shared" si="1"/>
        <v>0</v>
      </c>
      <c r="G49" s="3"/>
      <c r="H49" s="2">
        <f t="shared" ref="H49:J49" si="183">+$C49*G49</f>
        <v>0</v>
      </c>
      <c r="I49" s="3"/>
      <c r="J49" s="2">
        <f t="shared" si="183"/>
        <v>0</v>
      </c>
      <c r="K49" s="3"/>
      <c r="L49" s="2">
        <f t="shared" ref="L49" si="184">+$C49*K49</f>
        <v>0</v>
      </c>
      <c r="M49" s="3"/>
      <c r="N49" s="2">
        <f t="shared" ref="N49:P49" si="185">+$C49*M49</f>
        <v>0</v>
      </c>
      <c r="O49" s="3"/>
      <c r="P49" s="2">
        <f t="shared" si="185"/>
        <v>0</v>
      </c>
      <c r="Q49" s="9">
        <f t="shared" si="5"/>
        <v>0</v>
      </c>
      <c r="R49" s="2">
        <f t="shared" ref="R49" si="186">+$C49*Q49</f>
        <v>0</v>
      </c>
    </row>
    <row r="50" spans="1:18" x14ac:dyDescent="0.25">
      <c r="A50" s="3">
        <v>8</v>
      </c>
      <c r="B50" s="1" t="s">
        <v>40</v>
      </c>
      <c r="C50" s="2">
        <v>50</v>
      </c>
      <c r="D50" s="2">
        <f t="shared" si="0"/>
        <v>400</v>
      </c>
      <c r="E50" s="3"/>
      <c r="F50" s="2">
        <f t="shared" si="1"/>
        <v>0</v>
      </c>
      <c r="G50" s="3"/>
      <c r="H50" s="2">
        <f t="shared" ref="H50:J50" si="187">+$C50*G50</f>
        <v>0</v>
      </c>
      <c r="I50" s="3"/>
      <c r="J50" s="2">
        <f t="shared" si="187"/>
        <v>0</v>
      </c>
      <c r="K50" s="3">
        <v>1</v>
      </c>
      <c r="L50" s="2">
        <f t="shared" ref="L50" si="188">+$C50*K50</f>
        <v>50</v>
      </c>
      <c r="M50" s="3"/>
      <c r="N50" s="2">
        <f t="shared" ref="N50:P50" si="189">+$C50*M50</f>
        <v>0</v>
      </c>
      <c r="O50" s="3">
        <v>1</v>
      </c>
      <c r="P50" s="2">
        <f t="shared" si="189"/>
        <v>50</v>
      </c>
      <c r="Q50" s="9">
        <f t="shared" si="5"/>
        <v>2</v>
      </c>
      <c r="R50" s="2">
        <f t="shared" ref="R50" si="190">+$C50*Q50</f>
        <v>100</v>
      </c>
    </row>
    <row r="51" spans="1:18" x14ac:dyDescent="0.25">
      <c r="A51" s="3">
        <v>3</v>
      </c>
      <c r="B51" s="1" t="s">
        <v>40</v>
      </c>
      <c r="C51" s="2">
        <v>100</v>
      </c>
      <c r="D51" s="2">
        <f t="shared" si="0"/>
        <v>300</v>
      </c>
      <c r="E51" s="3"/>
      <c r="F51" s="2">
        <f t="shared" si="1"/>
        <v>0</v>
      </c>
      <c r="G51" s="3"/>
      <c r="H51" s="2">
        <f t="shared" ref="H51:J51" si="191">+$C51*G51</f>
        <v>0</v>
      </c>
      <c r="I51" s="3"/>
      <c r="J51" s="2">
        <f t="shared" si="191"/>
        <v>0</v>
      </c>
      <c r="K51" s="3"/>
      <c r="L51" s="2">
        <f t="shared" ref="L51" si="192">+$C51*K51</f>
        <v>0</v>
      </c>
      <c r="M51" s="3">
        <v>1</v>
      </c>
      <c r="N51" s="2">
        <f t="shared" ref="N51:P51" si="193">+$C51*M51</f>
        <v>100</v>
      </c>
      <c r="O51" s="3"/>
      <c r="P51" s="2">
        <f t="shared" si="193"/>
        <v>0</v>
      </c>
      <c r="Q51" s="9">
        <f t="shared" si="5"/>
        <v>1</v>
      </c>
      <c r="R51" s="2">
        <f t="shared" ref="R51" si="194">+$C51*Q51</f>
        <v>100</v>
      </c>
    </row>
    <row r="52" spans="1:18" x14ac:dyDescent="0.25">
      <c r="A52" s="3">
        <v>5</v>
      </c>
      <c r="B52" s="1" t="s">
        <v>41</v>
      </c>
      <c r="C52" s="2">
        <v>10</v>
      </c>
      <c r="D52" s="2">
        <f t="shared" si="0"/>
        <v>50</v>
      </c>
      <c r="E52" s="3"/>
      <c r="F52" s="2">
        <f t="shared" si="1"/>
        <v>0</v>
      </c>
      <c r="G52" s="3"/>
      <c r="H52" s="2">
        <f t="shared" ref="H52:J52" si="195">+$C52*G52</f>
        <v>0</v>
      </c>
      <c r="I52" s="3"/>
      <c r="J52" s="2">
        <f t="shared" si="195"/>
        <v>0</v>
      </c>
      <c r="K52" s="3"/>
      <c r="L52" s="2">
        <f t="shared" ref="L52" si="196">+$C52*K52</f>
        <v>0</v>
      </c>
      <c r="M52" s="3"/>
      <c r="N52" s="2">
        <f t="shared" ref="N52:P52" si="197">+$C52*M52</f>
        <v>0</v>
      </c>
      <c r="O52" s="3"/>
      <c r="P52" s="2">
        <f t="shared" si="197"/>
        <v>0</v>
      </c>
      <c r="Q52" s="9">
        <f t="shared" si="5"/>
        <v>0</v>
      </c>
      <c r="R52" s="2">
        <f t="shared" ref="R52" si="198">+$C52*Q52</f>
        <v>0</v>
      </c>
    </row>
    <row r="53" spans="1:18" x14ac:dyDescent="0.25">
      <c r="A53" s="3">
        <v>0</v>
      </c>
      <c r="B53" s="1" t="s">
        <v>41</v>
      </c>
      <c r="C53" s="2">
        <v>25</v>
      </c>
      <c r="D53" s="2">
        <f t="shared" si="0"/>
        <v>0</v>
      </c>
      <c r="E53" s="3"/>
      <c r="F53" s="2">
        <f t="shared" si="1"/>
        <v>0</v>
      </c>
      <c r="G53" s="3"/>
      <c r="H53" s="2">
        <f t="shared" ref="H53:J53" si="199">+$C53*G53</f>
        <v>0</v>
      </c>
      <c r="I53" s="3"/>
      <c r="J53" s="2">
        <f t="shared" si="199"/>
        <v>0</v>
      </c>
      <c r="K53" s="3"/>
      <c r="L53" s="2">
        <f t="shared" ref="L53" si="200">+$C53*K53</f>
        <v>0</v>
      </c>
      <c r="M53" s="3"/>
      <c r="N53" s="2">
        <f t="shared" ref="N53:P53" si="201">+$C53*M53</f>
        <v>0</v>
      </c>
      <c r="O53" s="3"/>
      <c r="P53" s="2">
        <f t="shared" si="201"/>
        <v>0</v>
      </c>
      <c r="Q53" s="9">
        <f t="shared" si="5"/>
        <v>0</v>
      </c>
      <c r="R53" s="2">
        <f t="shared" ref="R53" si="202">+$C53*Q53</f>
        <v>0</v>
      </c>
    </row>
    <row r="54" spans="1:18" x14ac:dyDescent="0.25">
      <c r="A54" s="3">
        <v>3</v>
      </c>
      <c r="B54" s="1" t="s">
        <v>42</v>
      </c>
      <c r="C54" s="2">
        <v>10</v>
      </c>
      <c r="D54" s="2">
        <f t="shared" si="0"/>
        <v>30</v>
      </c>
      <c r="E54" s="3"/>
      <c r="F54" s="2">
        <f t="shared" si="1"/>
        <v>0</v>
      </c>
      <c r="G54" s="3"/>
      <c r="H54" s="2">
        <f t="shared" ref="H54:J54" si="203">+$C54*G54</f>
        <v>0</v>
      </c>
      <c r="I54" s="3"/>
      <c r="J54" s="2">
        <f t="shared" si="203"/>
        <v>0</v>
      </c>
      <c r="K54" s="3"/>
      <c r="L54" s="2">
        <f t="shared" ref="L54" si="204">+$C54*K54</f>
        <v>0</v>
      </c>
      <c r="M54" s="3"/>
      <c r="N54" s="2">
        <f t="shared" ref="N54:P54" si="205">+$C54*M54</f>
        <v>0</v>
      </c>
      <c r="O54" s="3"/>
      <c r="P54" s="2">
        <f t="shared" si="205"/>
        <v>0</v>
      </c>
      <c r="Q54" s="9">
        <f t="shared" si="5"/>
        <v>0</v>
      </c>
      <c r="R54" s="2">
        <f t="shared" ref="R54" si="206">+$C54*Q54</f>
        <v>0</v>
      </c>
    </row>
    <row r="55" spans="1:18" x14ac:dyDescent="0.25">
      <c r="A55" s="3">
        <v>4</v>
      </c>
      <c r="B55" s="1" t="s">
        <v>43</v>
      </c>
      <c r="C55" s="2">
        <v>10</v>
      </c>
      <c r="D55" s="2">
        <f t="shared" si="0"/>
        <v>40</v>
      </c>
      <c r="E55" s="3"/>
      <c r="F55" s="2">
        <f t="shared" si="1"/>
        <v>0</v>
      </c>
      <c r="G55" s="3"/>
      <c r="H55" s="2">
        <f t="shared" ref="H55:J55" si="207">+$C55*G55</f>
        <v>0</v>
      </c>
      <c r="I55" s="3"/>
      <c r="J55" s="2">
        <f t="shared" si="207"/>
        <v>0</v>
      </c>
      <c r="K55" s="3"/>
      <c r="L55" s="2">
        <f t="shared" ref="L55" si="208">+$C55*K55</f>
        <v>0</v>
      </c>
      <c r="M55" s="3"/>
      <c r="N55" s="2">
        <f t="shared" ref="N55:P55" si="209">+$C55*M55</f>
        <v>0</v>
      </c>
      <c r="O55" s="3"/>
      <c r="P55" s="2">
        <f t="shared" si="209"/>
        <v>0</v>
      </c>
      <c r="Q55" s="9">
        <f t="shared" si="5"/>
        <v>0</v>
      </c>
      <c r="R55" s="2">
        <f t="shared" ref="R55" si="210">+$C55*Q55</f>
        <v>0</v>
      </c>
    </row>
    <row r="56" spans="1:18" x14ac:dyDescent="0.25">
      <c r="A56" s="3">
        <v>3</v>
      </c>
      <c r="B56" s="1" t="s">
        <v>44</v>
      </c>
      <c r="C56" s="2">
        <v>25</v>
      </c>
      <c r="D56" s="2">
        <f t="shared" si="0"/>
        <v>75</v>
      </c>
      <c r="E56" s="3"/>
      <c r="F56" s="2">
        <f t="shared" si="1"/>
        <v>0</v>
      </c>
      <c r="G56" s="3"/>
      <c r="H56" s="2">
        <f t="shared" ref="H56:J56" si="211">+$C56*G56</f>
        <v>0</v>
      </c>
      <c r="I56" s="3"/>
      <c r="J56" s="2">
        <f t="shared" si="211"/>
        <v>0</v>
      </c>
      <c r="K56" s="3"/>
      <c r="L56" s="2">
        <f t="shared" ref="L56" si="212">+$C56*K56</f>
        <v>0</v>
      </c>
      <c r="M56" s="3"/>
      <c r="N56" s="2">
        <f t="shared" ref="N56:P56" si="213">+$C56*M56</f>
        <v>0</v>
      </c>
      <c r="O56" s="3"/>
      <c r="P56" s="2">
        <f t="shared" si="213"/>
        <v>0</v>
      </c>
      <c r="Q56" s="9">
        <f t="shared" si="5"/>
        <v>0</v>
      </c>
      <c r="R56" s="2">
        <f t="shared" ref="R56" si="214">+$C56*Q56</f>
        <v>0</v>
      </c>
    </row>
    <row r="57" spans="1:18" x14ac:dyDescent="0.25">
      <c r="A57" s="3">
        <v>3</v>
      </c>
      <c r="B57" s="1" t="s">
        <v>45</v>
      </c>
      <c r="C57" s="2">
        <v>20</v>
      </c>
      <c r="D57" s="2">
        <f t="shared" si="0"/>
        <v>60</v>
      </c>
      <c r="E57" s="3"/>
      <c r="F57" s="2">
        <f t="shared" si="1"/>
        <v>0</v>
      </c>
      <c r="G57" s="3"/>
      <c r="H57" s="2">
        <f t="shared" ref="H57:J57" si="215">+$C57*G57</f>
        <v>0</v>
      </c>
      <c r="I57" s="3"/>
      <c r="J57" s="2">
        <f t="shared" si="215"/>
        <v>0</v>
      </c>
      <c r="K57" s="3"/>
      <c r="L57" s="2">
        <f t="shared" ref="L57" si="216">+$C57*K57</f>
        <v>0</v>
      </c>
      <c r="M57" s="3"/>
      <c r="N57" s="2">
        <f t="shared" ref="N57:P57" si="217">+$C57*M57</f>
        <v>0</v>
      </c>
      <c r="O57" s="3"/>
      <c r="P57" s="2">
        <f t="shared" si="217"/>
        <v>0</v>
      </c>
      <c r="Q57" s="9">
        <f t="shared" si="5"/>
        <v>0</v>
      </c>
      <c r="R57" s="2">
        <f t="shared" ref="R57" si="218">+$C57*Q57</f>
        <v>0</v>
      </c>
    </row>
    <row r="58" spans="1:18" x14ac:dyDescent="0.25">
      <c r="A58" s="3">
        <v>6</v>
      </c>
      <c r="B58" s="1" t="s">
        <v>46</v>
      </c>
      <c r="C58" s="2">
        <v>10</v>
      </c>
      <c r="D58" s="2">
        <f t="shared" si="0"/>
        <v>60</v>
      </c>
      <c r="E58" s="3"/>
      <c r="F58" s="2">
        <f t="shared" si="1"/>
        <v>0</v>
      </c>
      <c r="G58" s="3"/>
      <c r="H58" s="2">
        <f t="shared" ref="H58:J58" si="219">+$C58*G58</f>
        <v>0</v>
      </c>
      <c r="I58" s="3"/>
      <c r="J58" s="2">
        <f t="shared" si="219"/>
        <v>0</v>
      </c>
      <c r="K58" s="3"/>
      <c r="L58" s="2">
        <f t="shared" ref="L58" si="220">+$C58*K58</f>
        <v>0</v>
      </c>
      <c r="M58" s="3"/>
      <c r="N58" s="2">
        <f t="shared" ref="N58:P58" si="221">+$C58*M58</f>
        <v>0</v>
      </c>
      <c r="O58" s="3"/>
      <c r="P58" s="2">
        <f t="shared" si="221"/>
        <v>0</v>
      </c>
      <c r="Q58" s="9">
        <f t="shared" si="5"/>
        <v>0</v>
      </c>
      <c r="R58" s="2">
        <f t="shared" ref="R58" si="222">+$C58*Q58</f>
        <v>0</v>
      </c>
    </row>
    <row r="59" spans="1:18" x14ac:dyDescent="0.25">
      <c r="A59" s="3">
        <v>6</v>
      </c>
      <c r="B59" s="1" t="s">
        <v>47</v>
      </c>
      <c r="C59" s="2">
        <v>25</v>
      </c>
      <c r="D59" s="2">
        <f t="shared" si="0"/>
        <v>150</v>
      </c>
      <c r="E59" s="3"/>
      <c r="F59" s="2">
        <f t="shared" si="1"/>
        <v>0</v>
      </c>
      <c r="G59" s="3"/>
      <c r="H59" s="2">
        <f t="shared" ref="H59:J59" si="223">+$C59*G59</f>
        <v>0</v>
      </c>
      <c r="I59" s="3"/>
      <c r="J59" s="2">
        <f t="shared" si="223"/>
        <v>0</v>
      </c>
      <c r="K59" s="3"/>
      <c r="L59" s="2">
        <f t="shared" ref="L59" si="224">+$C59*K59</f>
        <v>0</v>
      </c>
      <c r="M59" s="3"/>
      <c r="N59" s="2">
        <f t="shared" ref="N59:P59" si="225">+$C59*M59</f>
        <v>0</v>
      </c>
      <c r="O59" s="3"/>
      <c r="P59" s="2">
        <f t="shared" si="225"/>
        <v>0</v>
      </c>
      <c r="Q59" s="9">
        <f t="shared" si="5"/>
        <v>0</v>
      </c>
      <c r="R59" s="2">
        <f t="shared" ref="R59" si="226">+$C59*Q59</f>
        <v>0</v>
      </c>
    </row>
    <row r="60" spans="1:18" x14ac:dyDescent="0.25">
      <c r="A60" s="3">
        <v>3</v>
      </c>
      <c r="B60" s="1" t="s">
        <v>47</v>
      </c>
      <c r="C60" s="2">
        <v>100</v>
      </c>
      <c r="D60" s="2">
        <f t="shared" si="0"/>
        <v>300</v>
      </c>
      <c r="E60" s="3"/>
      <c r="F60" s="2">
        <f t="shared" si="1"/>
        <v>0</v>
      </c>
      <c r="G60" s="3">
        <v>1</v>
      </c>
      <c r="H60" s="2">
        <f t="shared" ref="H60:J60" si="227">+$C60*G60</f>
        <v>100</v>
      </c>
      <c r="I60" s="3"/>
      <c r="J60" s="2">
        <f t="shared" si="227"/>
        <v>0</v>
      </c>
      <c r="K60" s="3"/>
      <c r="L60" s="2">
        <f t="shared" ref="L60" si="228">+$C60*K60</f>
        <v>0</v>
      </c>
      <c r="M60" s="3"/>
      <c r="N60" s="2">
        <f t="shared" ref="N60:P60" si="229">+$C60*M60</f>
        <v>0</v>
      </c>
      <c r="O60" s="3"/>
      <c r="P60" s="2">
        <f t="shared" si="229"/>
        <v>0</v>
      </c>
      <c r="Q60" s="9">
        <f t="shared" si="5"/>
        <v>1</v>
      </c>
      <c r="R60" s="2">
        <f t="shared" ref="R60" si="230">+$C60*Q60</f>
        <v>100</v>
      </c>
    </row>
    <row r="61" spans="1:18" x14ac:dyDescent="0.25">
      <c r="A61" s="3">
        <v>2</v>
      </c>
      <c r="B61" s="1" t="s">
        <v>48</v>
      </c>
      <c r="C61" s="2">
        <v>25</v>
      </c>
      <c r="D61" s="2">
        <f t="shared" si="0"/>
        <v>50</v>
      </c>
      <c r="E61" s="3"/>
      <c r="F61" s="2">
        <f t="shared" si="1"/>
        <v>0</v>
      </c>
      <c r="G61" s="3"/>
      <c r="H61" s="2">
        <f t="shared" ref="H61:J61" si="231">+$C61*G61</f>
        <v>0</v>
      </c>
      <c r="I61" s="3"/>
      <c r="J61" s="2">
        <f t="shared" si="231"/>
        <v>0</v>
      </c>
      <c r="K61" s="3"/>
      <c r="L61" s="2">
        <f t="shared" ref="L61" si="232">+$C61*K61</f>
        <v>0</v>
      </c>
      <c r="M61" s="3"/>
      <c r="N61" s="2">
        <f t="shared" ref="N61:P61" si="233">+$C61*M61</f>
        <v>0</v>
      </c>
      <c r="O61" s="3"/>
      <c r="P61" s="2">
        <f t="shared" si="233"/>
        <v>0</v>
      </c>
      <c r="Q61" s="9">
        <f t="shared" si="5"/>
        <v>0</v>
      </c>
      <c r="R61" s="2">
        <f t="shared" ref="R61" si="234">+$C61*Q61</f>
        <v>0</v>
      </c>
    </row>
    <row r="62" spans="1:18" x14ac:dyDescent="0.25">
      <c r="A62" s="3">
        <v>1</v>
      </c>
      <c r="B62" s="1" t="s">
        <v>48</v>
      </c>
      <c r="C62" s="2">
        <v>100</v>
      </c>
      <c r="D62" s="2">
        <f t="shared" si="0"/>
        <v>100</v>
      </c>
      <c r="E62" s="3"/>
      <c r="F62" s="2">
        <f t="shared" si="1"/>
        <v>0</v>
      </c>
      <c r="G62" s="3"/>
      <c r="H62" s="2">
        <f t="shared" ref="H62:J62" si="235">+$C62*G62</f>
        <v>0</v>
      </c>
      <c r="I62" s="3"/>
      <c r="J62" s="2">
        <f t="shared" si="235"/>
        <v>0</v>
      </c>
      <c r="K62" s="3"/>
      <c r="L62" s="2">
        <f t="shared" ref="L62" si="236">+$C62*K62</f>
        <v>0</v>
      </c>
      <c r="M62" s="3"/>
      <c r="N62" s="2">
        <f t="shared" ref="N62:P62" si="237">+$C62*M62</f>
        <v>0</v>
      </c>
      <c r="O62" s="3"/>
      <c r="P62" s="2">
        <f t="shared" si="237"/>
        <v>0</v>
      </c>
      <c r="Q62" s="9">
        <f t="shared" si="5"/>
        <v>0</v>
      </c>
      <c r="R62" s="2">
        <f t="shared" ref="R62" si="238">+$C62*Q62</f>
        <v>0</v>
      </c>
    </row>
    <row r="63" spans="1:18" x14ac:dyDescent="0.25">
      <c r="A63" s="3">
        <v>3</v>
      </c>
      <c r="B63" s="1" t="s">
        <v>49</v>
      </c>
      <c r="C63" s="2">
        <v>10</v>
      </c>
      <c r="D63" s="2">
        <f t="shared" si="0"/>
        <v>30</v>
      </c>
      <c r="E63" s="3"/>
      <c r="F63" s="2">
        <f t="shared" si="1"/>
        <v>0</v>
      </c>
      <c r="G63" s="3"/>
      <c r="H63" s="2">
        <f t="shared" ref="H63:J63" si="239">+$C63*G63</f>
        <v>0</v>
      </c>
      <c r="I63" s="3"/>
      <c r="J63" s="2">
        <f t="shared" si="239"/>
        <v>0</v>
      </c>
      <c r="K63" s="3"/>
      <c r="L63" s="2">
        <f t="shared" ref="L63" si="240">+$C63*K63</f>
        <v>0</v>
      </c>
      <c r="M63" s="3"/>
      <c r="N63" s="2">
        <f t="shared" ref="N63:P63" si="241">+$C63*M63</f>
        <v>0</v>
      </c>
      <c r="O63" s="3"/>
      <c r="P63" s="2">
        <f t="shared" si="241"/>
        <v>0</v>
      </c>
      <c r="Q63" s="9">
        <f t="shared" si="5"/>
        <v>0</v>
      </c>
      <c r="R63" s="2">
        <f t="shared" ref="R63" si="242">+$C63*Q63</f>
        <v>0</v>
      </c>
    </row>
    <row r="64" spans="1:18" x14ac:dyDescent="0.25">
      <c r="A64" s="3">
        <v>2</v>
      </c>
      <c r="B64" s="1" t="s">
        <v>50</v>
      </c>
      <c r="C64" s="2">
        <v>25</v>
      </c>
      <c r="D64" s="2">
        <f t="shared" si="0"/>
        <v>50</v>
      </c>
      <c r="E64" s="3"/>
      <c r="F64" s="2">
        <f t="shared" si="1"/>
        <v>0</v>
      </c>
      <c r="G64" s="3"/>
      <c r="H64" s="2">
        <f t="shared" ref="H64:J64" si="243">+$C64*G64</f>
        <v>0</v>
      </c>
      <c r="I64" s="3"/>
      <c r="J64" s="2">
        <f t="shared" si="243"/>
        <v>0</v>
      </c>
      <c r="K64" s="3"/>
      <c r="L64" s="2">
        <f t="shared" ref="L64" si="244">+$C64*K64</f>
        <v>0</v>
      </c>
      <c r="M64" s="3"/>
      <c r="N64" s="2">
        <f t="shared" ref="N64:P64" si="245">+$C64*M64</f>
        <v>0</v>
      </c>
      <c r="O64" s="3"/>
      <c r="P64" s="2">
        <f t="shared" si="245"/>
        <v>0</v>
      </c>
      <c r="Q64" s="9">
        <f t="shared" si="5"/>
        <v>0</v>
      </c>
      <c r="R64" s="2">
        <f t="shared" ref="R64" si="246">+$C64*Q64</f>
        <v>0</v>
      </c>
    </row>
    <row r="65" spans="1:18" s="10" customFormat="1" x14ac:dyDescent="0.25">
      <c r="A65" s="10">
        <f>SUM(A3:A64)</f>
        <v>254</v>
      </c>
      <c r="B65" s="11" t="s">
        <v>56</v>
      </c>
      <c r="C65" s="12"/>
      <c r="D65" s="13">
        <f t="shared" ref="D65:R65" si="247">SUM(D3:D64)</f>
        <v>7165</v>
      </c>
      <c r="E65" s="12">
        <f t="shared" si="247"/>
        <v>2</v>
      </c>
      <c r="F65" s="13">
        <f t="shared" si="247"/>
        <v>200</v>
      </c>
      <c r="G65" s="12">
        <f t="shared" si="247"/>
        <v>5</v>
      </c>
      <c r="H65" s="13">
        <f t="shared" si="247"/>
        <v>350</v>
      </c>
      <c r="I65" s="12">
        <f t="shared" si="247"/>
        <v>3</v>
      </c>
      <c r="J65" s="13">
        <f t="shared" si="247"/>
        <v>120</v>
      </c>
      <c r="K65" s="12">
        <f t="shared" si="247"/>
        <v>3</v>
      </c>
      <c r="L65" s="13">
        <f t="shared" si="247"/>
        <v>110</v>
      </c>
      <c r="M65" s="12">
        <f t="shared" si="247"/>
        <v>9</v>
      </c>
      <c r="N65" s="13">
        <f t="shared" si="247"/>
        <v>450</v>
      </c>
      <c r="O65" s="12">
        <f t="shared" si="247"/>
        <v>1</v>
      </c>
      <c r="P65" s="13">
        <f t="shared" si="247"/>
        <v>50</v>
      </c>
      <c r="Q65" s="12">
        <f t="shared" si="247"/>
        <v>23</v>
      </c>
      <c r="R65" s="14">
        <f t="shared" si="247"/>
        <v>1280</v>
      </c>
    </row>
    <row r="66" spans="1:18" x14ac:dyDescent="0.25">
      <c r="N66" s="39" t="s">
        <v>65</v>
      </c>
      <c r="O66" s="39"/>
      <c r="P66" s="39"/>
      <c r="Q66" s="39"/>
      <c r="R66" s="15">
        <v>225</v>
      </c>
    </row>
    <row r="67" spans="1:18" x14ac:dyDescent="0.25">
      <c r="N67" s="40" t="s">
        <v>66</v>
      </c>
      <c r="O67" s="41"/>
      <c r="P67" s="41"/>
      <c r="Q67" s="41"/>
      <c r="R67" s="16">
        <f>+R65+R66</f>
        <v>1505</v>
      </c>
    </row>
  </sheetData>
  <mergeCells count="10">
    <mergeCell ref="Q1:R1"/>
    <mergeCell ref="N66:Q66"/>
    <mergeCell ref="N67:Q67"/>
    <mergeCell ref="E1:F1"/>
    <mergeCell ref="D1:D2"/>
    <mergeCell ref="G1:H1"/>
    <mergeCell ref="I1:J1"/>
    <mergeCell ref="K1:L1"/>
    <mergeCell ref="O1:P1"/>
    <mergeCell ref="M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Blank</vt:lpstr>
      <vt:lpstr>October 21, 2012</vt:lpstr>
      <vt:lpstr>October 14 2012</vt:lpstr>
      <vt:lpstr>August 28th</vt:lpstr>
      <vt:lpstr>August 19th</vt:lpstr>
      <vt:lpstr>August 11th</vt:lpstr>
      <vt:lpstr>July 15th</vt:lpstr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dcterms:created xsi:type="dcterms:W3CDTF">2012-02-26T18:34:57Z</dcterms:created>
  <dcterms:modified xsi:type="dcterms:W3CDTF">2012-10-21T21:04:28Z</dcterms:modified>
</cp:coreProperties>
</file>